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<sst xmlns="http://schemas.openxmlformats.org/spreadsheetml/2006/main" count="257" uniqueCount="94">
  <si>
    <t>A06</t>
  </si>
  <si>
    <t>Zhang Jinyu</t>
  </si>
  <si>
    <t>Wenzhe Lu</t>
  </si>
  <si>
    <t>Chuancheg Li</t>
  </si>
  <si>
    <t>Barykin</t>
  </si>
  <si>
    <t>Epifanov</t>
  </si>
  <si>
    <t>Song Xian</t>
  </si>
  <si>
    <t>Chen Wei</t>
  </si>
  <si>
    <t>Bai Shi</t>
  </si>
  <si>
    <t>Coco Yang</t>
  </si>
  <si>
    <t>Qi Da Nei</t>
  </si>
  <si>
    <t>B06</t>
  </si>
  <si>
    <t>C06</t>
  </si>
  <si>
    <t>D06</t>
  </si>
  <si>
    <t>E06</t>
  </si>
  <si>
    <t>F06</t>
  </si>
  <si>
    <t>G06</t>
  </si>
  <si>
    <t>Potapov</t>
  </si>
  <si>
    <t>Dvoeglazov V.</t>
  </si>
  <si>
    <t>Nikonov K.</t>
  </si>
  <si>
    <t>Suslov</t>
  </si>
  <si>
    <t>Dzainukov</t>
  </si>
  <si>
    <t>Qi Ya</t>
  </si>
  <si>
    <t>Cheng Mu</t>
  </si>
  <si>
    <t>Salnikov</t>
  </si>
  <si>
    <t>Wei Hua Wei</t>
  </si>
  <si>
    <t>Fedorkin</t>
  </si>
  <si>
    <t>zhou nan</t>
  </si>
  <si>
    <t>Youning Han</t>
  </si>
  <si>
    <t>Bobkov E.</t>
  </si>
  <si>
    <t>Mao Mao</t>
  </si>
  <si>
    <t>Ustimov</t>
  </si>
  <si>
    <t>Ke Yang</t>
  </si>
  <si>
    <t>Balanova</t>
  </si>
  <si>
    <t>Wu Hao</t>
  </si>
  <si>
    <t>Balabhai</t>
  </si>
  <si>
    <t>Heybatov N.</t>
  </si>
  <si>
    <t>Wei</t>
  </si>
  <si>
    <t>Bashirov R.</t>
  </si>
  <si>
    <t>Zyazin A.</t>
  </si>
  <si>
    <t>alyssa chia</t>
  </si>
  <si>
    <t>Haixiang</t>
  </si>
  <si>
    <t>Metreveli</t>
  </si>
  <si>
    <t>Gulyaev</t>
  </si>
  <si>
    <t>Kurochkin V.</t>
  </si>
  <si>
    <t>Nefedyev S.</t>
  </si>
  <si>
    <t>longzeng</t>
  </si>
  <si>
    <t>Mikhaylov</t>
  </si>
  <si>
    <t>bamboo</t>
  </si>
  <si>
    <t>Tarasyuk</t>
  </si>
  <si>
    <t>Klepacki</t>
  </si>
  <si>
    <t>Porkhachev</t>
  </si>
  <si>
    <t>Xu Liu</t>
  </si>
  <si>
    <t>Mikhailov</t>
  </si>
  <si>
    <t>Poddubny</t>
  </si>
  <si>
    <t>Artemyev [Ul]</t>
  </si>
  <si>
    <t>Takagawa</t>
  </si>
  <si>
    <t>yiqunmei</t>
  </si>
  <si>
    <t>Timo Ilu</t>
  </si>
  <si>
    <t>Lipsits Sasha</t>
  </si>
  <si>
    <t>Radchenko</t>
  </si>
  <si>
    <t>Sheng</t>
  </si>
  <si>
    <t>Nowakowski</t>
  </si>
  <si>
    <t>Golosov</t>
  </si>
  <si>
    <t>Zhukov V.</t>
  </si>
  <si>
    <t>Zhang Peng</t>
  </si>
  <si>
    <t>Sviridov N.</t>
  </si>
  <si>
    <t>Kolesnik</t>
  </si>
  <si>
    <t>xingyue</t>
  </si>
  <si>
    <t>Turko S.</t>
  </si>
  <si>
    <t>Vinokurtsev</t>
  </si>
  <si>
    <t>Kobzev Alexey</t>
  </si>
  <si>
    <t>Smirnov</t>
  </si>
  <si>
    <t>Lin</t>
  </si>
  <si>
    <t>Kachurov</t>
  </si>
  <si>
    <t>Nowak</t>
  </si>
  <si>
    <t>Yamamoto</t>
  </si>
  <si>
    <t>Adamushkin</t>
  </si>
  <si>
    <t>Li Ying</t>
  </si>
  <si>
    <t>Makarov P.</t>
  </si>
  <si>
    <t>Wen Hao</t>
  </si>
  <si>
    <t>Asplund</t>
  </si>
  <si>
    <t>Purk</t>
  </si>
  <si>
    <t>Zhu kai</t>
  </si>
  <si>
    <t>Dobrovolsky</t>
  </si>
  <si>
    <t>Sukach</t>
  </si>
  <si>
    <t>Romanenko</t>
  </si>
  <si>
    <t>Alonso</t>
  </si>
  <si>
    <t>X</t>
  </si>
  <si>
    <t>Devichensky A</t>
  </si>
  <si>
    <t>Points</t>
  </si>
  <si>
    <t>Lost Pts</t>
  </si>
  <si>
    <t>%</t>
  </si>
  <si>
    <t>Renju World Championship 2006 via e-mail: standings.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</si>
</sst>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="75" zoomScaleNormal="75" workbookViewId="0" topLeftCell="A67">
      <selection activeCell="J102" sqref="J102"/>
    </sheetView>
  </sheetViews>
  <sheetFormatPr defaultColWidth="9.00390625" defaultRowHeight="12.75"/>
  <cols>
    <col min="1" max="1" width="5.125" style="0" customWidth="1"/>
    <col min="2" max="2" width="13.375" style="0" customWidth="1"/>
    <col min="3" max="3" width="3.375" style="2" customWidth="1"/>
    <col min="4" max="4" width="3.375" style="3" customWidth="1"/>
    <col min="5" max="5" width="3.375" style="2" customWidth="1"/>
    <col min="6" max="6" width="3.375" style="3" customWidth="1"/>
    <col min="7" max="7" width="3.375" style="2" customWidth="1"/>
    <col min="8" max="8" width="3.375" style="3" customWidth="1"/>
    <col min="9" max="9" width="3.375" style="2" customWidth="1"/>
    <col min="10" max="10" width="3.375" style="3" customWidth="1"/>
    <col min="11" max="11" width="3.375" style="2" customWidth="1"/>
    <col min="12" max="12" width="3.375" style="3" customWidth="1"/>
    <col min="13" max="13" width="3.375" style="2" customWidth="1"/>
    <col min="14" max="14" width="3.375" style="3" customWidth="1"/>
    <col min="15" max="15" width="3.375" style="2" customWidth="1"/>
    <col min="16" max="16" width="3.375" style="3" customWidth="1"/>
    <col min="17" max="17" width="3.375" style="2" customWidth="1"/>
    <col min="18" max="18" width="3.375" style="3" customWidth="1"/>
    <col min="19" max="20" width="3.375" style="0" customWidth="1"/>
    <col min="21" max="21" width="3.375" style="2" customWidth="1"/>
    <col min="22" max="22" width="3.375" style="3" customWidth="1"/>
    <col min="23" max="24" width="3.375" style="0" customWidth="1"/>
    <col min="25" max="25" width="3.375" style="2" customWidth="1"/>
    <col min="26" max="26" width="3.375" style="3" customWidth="1"/>
    <col min="27" max="27" width="6.75390625" style="0" customWidth="1"/>
    <col min="28" max="28" width="7.625" style="0" customWidth="1"/>
    <col min="29" max="29" width="10.625" style="0" customWidth="1"/>
  </cols>
  <sheetData>
    <row r="1" spans="1:29" ht="18">
      <c r="A1" s="20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4" t="s">
        <v>0</v>
      </c>
      <c r="B3" s="4"/>
      <c r="C3" s="7">
        <v>1</v>
      </c>
      <c r="D3" s="8">
        <v>1</v>
      </c>
      <c r="E3" s="10">
        <v>2</v>
      </c>
      <c r="F3" s="8">
        <v>2</v>
      </c>
      <c r="G3" s="7">
        <v>3</v>
      </c>
      <c r="H3" s="8">
        <v>3</v>
      </c>
      <c r="I3" s="7">
        <v>4</v>
      </c>
      <c r="J3" s="8">
        <v>4</v>
      </c>
      <c r="K3" s="7">
        <v>5</v>
      </c>
      <c r="L3" s="8">
        <v>5</v>
      </c>
      <c r="M3" s="7">
        <v>6</v>
      </c>
      <c r="N3" s="8">
        <v>6</v>
      </c>
      <c r="O3" s="7">
        <v>7</v>
      </c>
      <c r="P3" s="8">
        <v>7</v>
      </c>
      <c r="Q3" s="7">
        <v>8</v>
      </c>
      <c r="R3" s="8">
        <v>8</v>
      </c>
      <c r="S3" s="4">
        <v>9</v>
      </c>
      <c r="T3" s="4">
        <v>9</v>
      </c>
      <c r="U3" s="7">
        <v>10</v>
      </c>
      <c r="V3" s="8">
        <v>10</v>
      </c>
      <c r="W3" s="4"/>
      <c r="X3" s="4"/>
      <c r="Y3" s="7"/>
      <c r="Z3" s="8"/>
      <c r="AA3" t="s">
        <v>90</v>
      </c>
      <c r="AB3" t="s">
        <v>91</v>
      </c>
      <c r="AC3" t="s">
        <v>92</v>
      </c>
    </row>
    <row r="4" spans="1:29" ht="12.75">
      <c r="A4">
        <v>1</v>
      </c>
      <c r="B4" t="s">
        <v>1</v>
      </c>
      <c r="C4" s="11" t="s">
        <v>88</v>
      </c>
      <c r="D4" s="12" t="s">
        <v>88</v>
      </c>
      <c r="E4" s="11"/>
      <c r="F4" s="12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13"/>
      <c r="T4" s="13"/>
      <c r="U4" s="11"/>
      <c r="V4" s="12"/>
      <c r="AA4">
        <f aca="true" t="shared" si="0" ref="AA4:AA13">SUM(C4:V4)</f>
        <v>0</v>
      </c>
      <c r="AB4">
        <f>SUM(C14,D14)</f>
        <v>0</v>
      </c>
      <c r="AC4" t="e">
        <f aca="true" t="shared" si="1" ref="AC4:AC13">ROUND(AA4/(AA4+AB4)*100,0)</f>
        <v>#DIV/0!</v>
      </c>
    </row>
    <row r="5" spans="1:29" ht="12.75">
      <c r="A5">
        <v>2</v>
      </c>
      <c r="B5" t="s">
        <v>4</v>
      </c>
      <c r="C5" s="11"/>
      <c r="D5" s="12"/>
      <c r="E5" s="11" t="s">
        <v>88</v>
      </c>
      <c r="F5" s="12" t="s">
        <v>88</v>
      </c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3"/>
      <c r="T5" s="13"/>
      <c r="U5" s="11"/>
      <c r="V5" s="12"/>
      <c r="AA5">
        <f t="shared" si="0"/>
        <v>0</v>
      </c>
      <c r="AB5">
        <f>SUM(E14,F14)</f>
        <v>0</v>
      </c>
      <c r="AC5" t="e">
        <f t="shared" si="1"/>
        <v>#DIV/0!</v>
      </c>
    </row>
    <row r="6" spans="1:29" ht="12.75">
      <c r="A6">
        <v>3</v>
      </c>
      <c r="B6" t="s">
        <v>5</v>
      </c>
      <c r="C6" s="11"/>
      <c r="D6" s="12"/>
      <c r="E6" s="11"/>
      <c r="F6" s="12"/>
      <c r="G6" s="11" t="s">
        <v>88</v>
      </c>
      <c r="H6" s="12" t="s">
        <v>88</v>
      </c>
      <c r="I6" s="11"/>
      <c r="J6" s="12"/>
      <c r="K6" s="11"/>
      <c r="L6" s="12"/>
      <c r="M6" s="11"/>
      <c r="N6" s="12"/>
      <c r="O6" s="11"/>
      <c r="P6" s="12"/>
      <c r="Q6" s="11"/>
      <c r="R6" s="12"/>
      <c r="S6" s="13"/>
      <c r="T6" s="13"/>
      <c r="U6" s="11"/>
      <c r="V6" s="12"/>
      <c r="AA6">
        <f t="shared" si="0"/>
        <v>0</v>
      </c>
      <c r="AB6">
        <f>H14</f>
        <v>0</v>
      </c>
      <c r="AC6" t="e">
        <f t="shared" si="1"/>
        <v>#DIV/0!</v>
      </c>
    </row>
    <row r="7" spans="1:29" ht="12.75">
      <c r="A7">
        <v>4</v>
      </c>
      <c r="B7" t="s">
        <v>2</v>
      </c>
      <c r="C7" s="11"/>
      <c r="D7" s="12"/>
      <c r="E7" s="11"/>
      <c r="F7" s="12"/>
      <c r="G7" s="11"/>
      <c r="H7" s="12"/>
      <c r="I7" s="11" t="s">
        <v>88</v>
      </c>
      <c r="J7" s="12" t="s">
        <v>88</v>
      </c>
      <c r="K7" s="11"/>
      <c r="L7" s="12"/>
      <c r="M7" s="11"/>
      <c r="N7" s="12"/>
      <c r="O7" s="11"/>
      <c r="P7" s="12"/>
      <c r="Q7" s="11"/>
      <c r="R7" s="12">
        <v>1</v>
      </c>
      <c r="S7" s="13"/>
      <c r="T7" s="13"/>
      <c r="U7" s="11"/>
      <c r="V7" s="12"/>
      <c r="AA7">
        <f t="shared" si="0"/>
        <v>1</v>
      </c>
      <c r="AB7">
        <f>J14+I14</f>
        <v>0</v>
      </c>
      <c r="AC7">
        <f t="shared" si="1"/>
        <v>100</v>
      </c>
    </row>
    <row r="8" spans="1:29" ht="12.75">
      <c r="A8">
        <v>5</v>
      </c>
      <c r="B8" t="s">
        <v>3</v>
      </c>
      <c r="C8" s="11"/>
      <c r="D8" s="12"/>
      <c r="E8" s="11"/>
      <c r="F8" s="12"/>
      <c r="G8" s="11"/>
      <c r="H8" s="12"/>
      <c r="I8" s="11"/>
      <c r="J8" s="12"/>
      <c r="K8" s="11" t="s">
        <v>88</v>
      </c>
      <c r="L8" s="12" t="s">
        <v>88</v>
      </c>
      <c r="M8" s="11"/>
      <c r="N8" s="12"/>
      <c r="O8" s="11"/>
      <c r="P8" s="12">
        <v>0</v>
      </c>
      <c r="Q8" s="11"/>
      <c r="R8" s="12"/>
      <c r="S8" s="13"/>
      <c r="T8" s="13"/>
      <c r="U8" s="11"/>
      <c r="V8" s="12"/>
      <c r="AA8">
        <f t="shared" si="0"/>
        <v>0</v>
      </c>
      <c r="AB8">
        <f>L14+K14</f>
        <v>1</v>
      </c>
      <c r="AC8">
        <f t="shared" si="1"/>
        <v>0</v>
      </c>
    </row>
    <row r="9" spans="1:29" ht="12.75">
      <c r="A9">
        <v>6</v>
      </c>
      <c r="B9" t="s">
        <v>6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 t="s">
        <v>88</v>
      </c>
      <c r="N9" s="12" t="s">
        <v>88</v>
      </c>
      <c r="O9" s="11"/>
      <c r="P9" s="12"/>
      <c r="Q9" s="11"/>
      <c r="R9" s="12">
        <v>1</v>
      </c>
      <c r="S9" s="13"/>
      <c r="T9" s="13"/>
      <c r="U9" s="11"/>
      <c r="V9" s="12"/>
      <c r="AA9">
        <f t="shared" si="0"/>
        <v>1</v>
      </c>
      <c r="AB9">
        <f>N15+M14</f>
        <v>0</v>
      </c>
      <c r="AC9">
        <f t="shared" si="1"/>
        <v>100</v>
      </c>
    </row>
    <row r="10" spans="1:29" ht="12.75">
      <c r="A10">
        <v>7</v>
      </c>
      <c r="B10" t="s">
        <v>7</v>
      </c>
      <c r="C10" s="11"/>
      <c r="D10" s="12"/>
      <c r="E10" s="11"/>
      <c r="F10" s="12"/>
      <c r="G10" s="11"/>
      <c r="H10" s="12"/>
      <c r="I10" s="11"/>
      <c r="J10" s="12"/>
      <c r="K10" s="11">
        <v>1</v>
      </c>
      <c r="L10" s="12"/>
      <c r="M10" s="11"/>
      <c r="N10" s="12"/>
      <c r="O10" s="11" t="s">
        <v>88</v>
      </c>
      <c r="P10" s="12" t="s">
        <v>88</v>
      </c>
      <c r="Q10" s="11"/>
      <c r="R10" s="12"/>
      <c r="S10" s="13"/>
      <c r="T10" s="13"/>
      <c r="U10" s="11"/>
      <c r="V10" s="12"/>
      <c r="AA10">
        <f t="shared" si="0"/>
        <v>1</v>
      </c>
      <c r="AB10">
        <f>P14+O14</f>
        <v>0</v>
      </c>
      <c r="AC10">
        <f t="shared" si="1"/>
        <v>100</v>
      </c>
    </row>
    <row r="11" spans="1:29" ht="12.75">
      <c r="A11">
        <v>8</v>
      </c>
      <c r="B11" t="s">
        <v>8</v>
      </c>
      <c r="C11" s="11"/>
      <c r="D11" s="12"/>
      <c r="E11" s="11"/>
      <c r="F11" s="12"/>
      <c r="G11" s="11"/>
      <c r="H11" s="12"/>
      <c r="I11" s="11">
        <v>0</v>
      </c>
      <c r="J11" s="12"/>
      <c r="K11" s="11"/>
      <c r="L11" s="12"/>
      <c r="M11" s="11">
        <v>0</v>
      </c>
      <c r="N11" s="12"/>
      <c r="O11" s="11"/>
      <c r="P11" s="12"/>
      <c r="Q11" s="11" t="s">
        <v>88</v>
      </c>
      <c r="R11" s="12" t="s">
        <v>88</v>
      </c>
      <c r="S11" s="13"/>
      <c r="T11" s="13"/>
      <c r="U11" s="11"/>
      <c r="V11" s="12"/>
      <c r="AA11">
        <f t="shared" si="0"/>
        <v>0</v>
      </c>
      <c r="AB11">
        <f>R14+Q14</f>
        <v>2</v>
      </c>
      <c r="AC11">
        <f t="shared" si="1"/>
        <v>0</v>
      </c>
    </row>
    <row r="12" spans="1:29" ht="12.75">
      <c r="A12">
        <v>9</v>
      </c>
      <c r="B12" t="s">
        <v>9</v>
      </c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13" t="s">
        <v>88</v>
      </c>
      <c r="T12" s="13" t="s">
        <v>88</v>
      </c>
      <c r="U12" s="11"/>
      <c r="V12" s="12"/>
      <c r="AA12">
        <f t="shared" si="0"/>
        <v>0</v>
      </c>
      <c r="AB12">
        <f>T14+S14</f>
        <v>0</v>
      </c>
      <c r="AC12" t="e">
        <f t="shared" si="1"/>
        <v>#DIV/0!</v>
      </c>
    </row>
    <row r="13" spans="1:29" ht="12.75">
      <c r="A13">
        <v>10</v>
      </c>
      <c r="B13" t="s">
        <v>10</v>
      </c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1"/>
      <c r="R13" s="12"/>
      <c r="S13" s="13"/>
      <c r="T13" s="13"/>
      <c r="U13" s="11" t="s">
        <v>88</v>
      </c>
      <c r="V13" s="12" t="s">
        <v>88</v>
      </c>
      <c r="AA13">
        <f t="shared" si="0"/>
        <v>0</v>
      </c>
      <c r="AB13">
        <f>+U14</f>
        <v>0</v>
      </c>
      <c r="AC13" t="e">
        <f t="shared" si="1"/>
        <v>#DIV/0!</v>
      </c>
    </row>
    <row r="14" spans="1:26" s="6" customFormat="1" ht="12.75">
      <c r="A14" s="5"/>
      <c r="B14" s="5"/>
      <c r="C14" s="14">
        <f aca="true" t="shared" si="2" ref="C14:V14">SUM(C4:C13)</f>
        <v>0</v>
      </c>
      <c r="D14" s="14">
        <f t="shared" si="2"/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1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14">
        <f t="shared" si="2"/>
        <v>0</v>
      </c>
      <c r="R14" s="14">
        <f t="shared" si="2"/>
        <v>2</v>
      </c>
      <c r="S14" s="14">
        <f t="shared" si="2"/>
        <v>0</v>
      </c>
      <c r="T14" s="14">
        <f t="shared" si="2"/>
        <v>0</v>
      </c>
      <c r="U14" s="14">
        <f t="shared" si="2"/>
        <v>0</v>
      </c>
      <c r="V14" s="14">
        <f t="shared" si="2"/>
        <v>0</v>
      </c>
      <c r="W14" s="5"/>
      <c r="X14" s="5"/>
      <c r="Y14" s="5"/>
      <c r="Z14" s="5"/>
    </row>
    <row r="15" spans="1:2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>
      <c r="A16" s="4" t="s">
        <v>11</v>
      </c>
      <c r="B16" s="4"/>
      <c r="C16" s="7">
        <v>1</v>
      </c>
      <c r="D16" s="8">
        <v>1</v>
      </c>
      <c r="E16" s="7">
        <v>2</v>
      </c>
      <c r="F16" s="8">
        <v>2</v>
      </c>
      <c r="G16" s="7">
        <v>3</v>
      </c>
      <c r="H16" s="8">
        <v>3</v>
      </c>
      <c r="I16" s="7">
        <v>4</v>
      </c>
      <c r="J16" s="8">
        <v>4</v>
      </c>
      <c r="K16" s="7">
        <v>5</v>
      </c>
      <c r="L16" s="8">
        <v>5</v>
      </c>
      <c r="M16" s="7">
        <v>6</v>
      </c>
      <c r="N16" s="8">
        <v>6</v>
      </c>
      <c r="O16" s="7">
        <v>7</v>
      </c>
      <c r="P16" s="8">
        <v>7</v>
      </c>
      <c r="Q16" s="7">
        <v>8</v>
      </c>
      <c r="R16" s="8">
        <v>8</v>
      </c>
      <c r="S16" s="4">
        <v>9</v>
      </c>
      <c r="T16" s="4">
        <v>9</v>
      </c>
      <c r="U16" s="7">
        <v>10</v>
      </c>
      <c r="V16" s="8">
        <v>10</v>
      </c>
      <c r="W16" s="4">
        <v>11</v>
      </c>
      <c r="X16" s="4">
        <v>11</v>
      </c>
      <c r="Y16" s="7">
        <v>12</v>
      </c>
      <c r="Z16" s="8">
        <v>12</v>
      </c>
    </row>
    <row r="17" spans="1:29" ht="12.75">
      <c r="A17">
        <v>1</v>
      </c>
      <c r="B17" t="s">
        <v>17</v>
      </c>
      <c r="C17" s="11" t="s">
        <v>88</v>
      </c>
      <c r="D17" s="12" t="s">
        <v>88</v>
      </c>
      <c r="E17" s="11">
        <v>1</v>
      </c>
      <c r="F17" s="12">
        <v>1</v>
      </c>
      <c r="G17" s="11"/>
      <c r="H17" s="12"/>
      <c r="I17" s="11"/>
      <c r="J17" s="12"/>
      <c r="K17" s="11"/>
      <c r="L17" s="12"/>
      <c r="M17" s="11">
        <v>1</v>
      </c>
      <c r="N17" s="12">
        <v>1</v>
      </c>
      <c r="O17" s="11"/>
      <c r="P17" s="12"/>
      <c r="Q17" s="11"/>
      <c r="R17" s="12"/>
      <c r="S17" s="13"/>
      <c r="T17" s="13"/>
      <c r="U17" s="11"/>
      <c r="V17" s="12"/>
      <c r="W17" s="13"/>
      <c r="X17" s="13"/>
      <c r="Y17" s="11"/>
      <c r="Z17" s="12"/>
      <c r="AA17">
        <f aca="true" t="shared" si="3" ref="AA17:AA28">SUM(C17:Z17)</f>
        <v>4</v>
      </c>
      <c r="AB17">
        <f>C29+D29</f>
        <v>0</v>
      </c>
      <c r="AC17">
        <f aca="true" t="shared" si="4" ref="AC17:AC28">ROUND(AA17/(AA17+AB17)*100,0)</f>
        <v>100</v>
      </c>
    </row>
    <row r="18" spans="1:29" ht="12.75">
      <c r="A18">
        <v>2</v>
      </c>
      <c r="B18" t="s">
        <v>18</v>
      </c>
      <c r="C18" s="11">
        <v>0</v>
      </c>
      <c r="D18" s="12">
        <v>0</v>
      </c>
      <c r="E18" s="11" t="s">
        <v>88</v>
      </c>
      <c r="F18" s="12" t="s">
        <v>88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1</v>
      </c>
      <c r="N18" s="12">
        <v>1</v>
      </c>
      <c r="O18" s="11">
        <v>0</v>
      </c>
      <c r="P18" s="12">
        <v>0</v>
      </c>
      <c r="Q18" s="11">
        <v>0</v>
      </c>
      <c r="R18" s="12">
        <v>0</v>
      </c>
      <c r="S18" s="13">
        <v>0</v>
      </c>
      <c r="T18" s="13">
        <v>0.5</v>
      </c>
      <c r="U18" s="11">
        <v>0</v>
      </c>
      <c r="V18" s="12">
        <v>0</v>
      </c>
      <c r="W18" s="13"/>
      <c r="X18" s="13"/>
      <c r="Y18" s="11">
        <v>0</v>
      </c>
      <c r="Z18" s="12">
        <v>0</v>
      </c>
      <c r="AA18">
        <f t="shared" si="3"/>
        <v>2.5</v>
      </c>
      <c r="AB18">
        <f>F29+E29</f>
        <v>17.5</v>
      </c>
      <c r="AC18">
        <f t="shared" si="4"/>
        <v>13</v>
      </c>
    </row>
    <row r="19" spans="1:29" ht="12.75">
      <c r="A19">
        <v>3</v>
      </c>
      <c r="B19" t="s">
        <v>19</v>
      </c>
      <c r="C19" s="11"/>
      <c r="D19" s="12"/>
      <c r="E19" s="11">
        <v>1</v>
      </c>
      <c r="F19" s="12">
        <v>1</v>
      </c>
      <c r="G19" s="11" t="s">
        <v>88</v>
      </c>
      <c r="H19" s="12" t="s">
        <v>88</v>
      </c>
      <c r="I19" s="11"/>
      <c r="J19" s="12"/>
      <c r="K19" s="11"/>
      <c r="L19" s="12"/>
      <c r="M19" s="11">
        <v>1</v>
      </c>
      <c r="N19" s="12">
        <v>1</v>
      </c>
      <c r="O19" s="11"/>
      <c r="P19" s="12"/>
      <c r="Q19" s="11"/>
      <c r="R19" s="12"/>
      <c r="S19" s="13"/>
      <c r="T19" s="13"/>
      <c r="U19" s="11"/>
      <c r="V19" s="12"/>
      <c r="W19" s="13"/>
      <c r="X19" s="13"/>
      <c r="Y19" s="11"/>
      <c r="Z19" s="12"/>
      <c r="AA19">
        <f t="shared" si="3"/>
        <v>4</v>
      </c>
      <c r="AB19">
        <f>H29+G29</f>
        <v>0</v>
      </c>
      <c r="AC19">
        <f t="shared" si="4"/>
        <v>100</v>
      </c>
    </row>
    <row r="20" spans="1:29" ht="12.75">
      <c r="A20">
        <v>4</v>
      </c>
      <c r="B20" t="s">
        <v>20</v>
      </c>
      <c r="C20" s="11"/>
      <c r="D20" s="12"/>
      <c r="E20" s="11">
        <v>1</v>
      </c>
      <c r="F20" s="12">
        <v>1</v>
      </c>
      <c r="G20" s="11"/>
      <c r="H20" s="12"/>
      <c r="I20" s="11" t="s">
        <v>88</v>
      </c>
      <c r="J20" s="12" t="s">
        <v>88</v>
      </c>
      <c r="K20" s="11"/>
      <c r="L20" s="12"/>
      <c r="M20" s="11"/>
      <c r="N20" s="12">
        <v>1</v>
      </c>
      <c r="O20" s="11"/>
      <c r="P20" s="12"/>
      <c r="Q20" s="11"/>
      <c r="R20" s="12"/>
      <c r="S20" s="13"/>
      <c r="T20" s="13"/>
      <c r="U20" s="11"/>
      <c r="V20" s="12"/>
      <c r="W20" s="13"/>
      <c r="X20" s="13"/>
      <c r="Y20" s="11"/>
      <c r="Z20" s="12">
        <v>1</v>
      </c>
      <c r="AA20">
        <f t="shared" si="3"/>
        <v>4</v>
      </c>
      <c r="AB20">
        <f>J29+I29</f>
        <v>0</v>
      </c>
      <c r="AC20">
        <f t="shared" si="4"/>
        <v>100</v>
      </c>
    </row>
    <row r="21" spans="1:29" ht="12.75">
      <c r="A21">
        <v>5</v>
      </c>
      <c r="B21" t="s">
        <v>21</v>
      </c>
      <c r="C21" s="11"/>
      <c r="D21" s="12"/>
      <c r="E21" s="11">
        <v>1</v>
      </c>
      <c r="F21" s="12">
        <v>1</v>
      </c>
      <c r="G21" s="11"/>
      <c r="H21" s="12"/>
      <c r="I21" s="11"/>
      <c r="J21" s="12"/>
      <c r="K21" s="11" t="s">
        <v>88</v>
      </c>
      <c r="L21" s="12" t="s">
        <v>88</v>
      </c>
      <c r="M21" s="11">
        <v>1</v>
      </c>
      <c r="N21" s="12"/>
      <c r="O21" s="11"/>
      <c r="P21" s="12"/>
      <c r="Q21" s="11"/>
      <c r="R21" s="12"/>
      <c r="S21" s="13"/>
      <c r="T21" s="13"/>
      <c r="U21" s="11"/>
      <c r="V21" s="12">
        <v>0.5</v>
      </c>
      <c r="W21" s="13"/>
      <c r="X21" s="13"/>
      <c r="Y21" s="11"/>
      <c r="Z21" s="12">
        <v>1</v>
      </c>
      <c r="AA21">
        <f t="shared" si="3"/>
        <v>4.5</v>
      </c>
      <c r="AB21">
        <f>L29+K29</f>
        <v>0.5</v>
      </c>
      <c r="AC21">
        <f t="shared" si="4"/>
        <v>90</v>
      </c>
    </row>
    <row r="22" spans="1:29" ht="12.75">
      <c r="A22">
        <v>6</v>
      </c>
      <c r="B22" t="s">
        <v>22</v>
      </c>
      <c r="C22" s="11">
        <v>0</v>
      </c>
      <c r="D22" s="12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/>
      <c r="K22" s="11"/>
      <c r="L22" s="12">
        <v>0</v>
      </c>
      <c r="M22" s="11" t="s">
        <v>88</v>
      </c>
      <c r="N22" s="12" t="s">
        <v>88</v>
      </c>
      <c r="O22" s="11"/>
      <c r="P22" s="12"/>
      <c r="Q22" s="11">
        <v>0</v>
      </c>
      <c r="R22" s="12">
        <v>0</v>
      </c>
      <c r="S22" s="13">
        <v>1</v>
      </c>
      <c r="T22" s="13"/>
      <c r="U22" s="11">
        <v>0</v>
      </c>
      <c r="V22" s="12">
        <v>0</v>
      </c>
      <c r="W22" s="13"/>
      <c r="X22" s="13"/>
      <c r="Y22" s="11"/>
      <c r="Z22" s="12"/>
      <c r="AA22">
        <f t="shared" si="3"/>
        <v>1</v>
      </c>
      <c r="AB22">
        <f>N29+M29</f>
        <v>12</v>
      </c>
      <c r="AC22">
        <f t="shared" si="4"/>
        <v>8</v>
      </c>
    </row>
    <row r="23" spans="1:29" ht="12.75">
      <c r="A23">
        <v>7</v>
      </c>
      <c r="B23" t="s">
        <v>23</v>
      </c>
      <c r="C23" s="11"/>
      <c r="D23" s="12"/>
      <c r="E23" s="11">
        <v>1</v>
      </c>
      <c r="F23" s="12">
        <v>1</v>
      </c>
      <c r="G23" s="11"/>
      <c r="H23" s="12"/>
      <c r="I23" s="11"/>
      <c r="J23" s="12"/>
      <c r="K23" s="11"/>
      <c r="L23" s="12"/>
      <c r="M23" s="11"/>
      <c r="N23" s="12"/>
      <c r="O23" s="11" t="s">
        <v>88</v>
      </c>
      <c r="P23" s="12" t="s">
        <v>88</v>
      </c>
      <c r="Q23" s="11"/>
      <c r="R23" s="12"/>
      <c r="S23" s="13"/>
      <c r="T23" s="13"/>
      <c r="U23" s="11"/>
      <c r="V23" s="12"/>
      <c r="W23" s="13"/>
      <c r="X23" s="13"/>
      <c r="Y23" s="11"/>
      <c r="Z23" s="12">
        <v>1</v>
      </c>
      <c r="AA23">
        <f t="shared" si="3"/>
        <v>3</v>
      </c>
      <c r="AB23">
        <f>P29+O29</f>
        <v>0</v>
      </c>
      <c r="AC23">
        <f t="shared" si="4"/>
        <v>100</v>
      </c>
    </row>
    <row r="24" spans="1:29" ht="12.75">
      <c r="A24">
        <v>8</v>
      </c>
      <c r="B24" t="s">
        <v>24</v>
      </c>
      <c r="C24" s="11"/>
      <c r="D24" s="12"/>
      <c r="E24" s="11">
        <v>1</v>
      </c>
      <c r="F24" s="12">
        <v>1</v>
      </c>
      <c r="G24" s="11"/>
      <c r="H24" s="12"/>
      <c r="I24" s="11"/>
      <c r="J24" s="12"/>
      <c r="K24" s="11"/>
      <c r="L24" s="12"/>
      <c r="M24" s="11">
        <v>1</v>
      </c>
      <c r="N24" s="12">
        <v>1</v>
      </c>
      <c r="O24" s="11"/>
      <c r="P24" s="12"/>
      <c r="Q24" s="11" t="s">
        <v>88</v>
      </c>
      <c r="R24" s="12" t="s">
        <v>88</v>
      </c>
      <c r="S24" s="13"/>
      <c r="T24" s="13">
        <v>1</v>
      </c>
      <c r="U24" s="11"/>
      <c r="V24" s="12">
        <v>1</v>
      </c>
      <c r="W24" s="13"/>
      <c r="X24" s="13"/>
      <c r="Y24" s="11"/>
      <c r="Z24" s="12"/>
      <c r="AA24">
        <f t="shared" si="3"/>
        <v>6</v>
      </c>
      <c r="AB24">
        <f>R29+Q29</f>
        <v>0</v>
      </c>
      <c r="AC24">
        <f t="shared" si="4"/>
        <v>100</v>
      </c>
    </row>
    <row r="25" spans="1:29" ht="12.75">
      <c r="A25">
        <v>9</v>
      </c>
      <c r="B25" t="s">
        <v>25</v>
      </c>
      <c r="C25" s="11"/>
      <c r="D25" s="12"/>
      <c r="E25" s="11">
        <v>0.5</v>
      </c>
      <c r="F25" s="12">
        <v>1</v>
      </c>
      <c r="G25" s="11"/>
      <c r="H25" s="12"/>
      <c r="I25" s="11"/>
      <c r="J25" s="12"/>
      <c r="K25" s="11"/>
      <c r="L25" s="12"/>
      <c r="M25" s="11"/>
      <c r="N25" s="12">
        <v>0</v>
      </c>
      <c r="O25" s="11"/>
      <c r="P25" s="12"/>
      <c r="Q25" s="11">
        <v>0</v>
      </c>
      <c r="R25" s="12"/>
      <c r="S25" s="13" t="s">
        <v>88</v>
      </c>
      <c r="T25" s="13" t="s">
        <v>88</v>
      </c>
      <c r="U25" s="11"/>
      <c r="V25" s="12"/>
      <c r="W25" s="13"/>
      <c r="X25" s="13"/>
      <c r="Y25" s="11"/>
      <c r="Z25" s="12"/>
      <c r="AA25">
        <f t="shared" si="3"/>
        <v>1.5</v>
      </c>
      <c r="AB25">
        <f>T29+S29</f>
        <v>2.5</v>
      </c>
      <c r="AC25">
        <f t="shared" si="4"/>
        <v>38</v>
      </c>
    </row>
    <row r="26" spans="1:29" ht="12.75">
      <c r="A26">
        <v>10</v>
      </c>
      <c r="B26" t="s">
        <v>26</v>
      </c>
      <c r="C26" s="11"/>
      <c r="D26" s="12"/>
      <c r="E26" s="11">
        <v>1</v>
      </c>
      <c r="F26" s="12">
        <v>1</v>
      </c>
      <c r="G26" s="11"/>
      <c r="H26" s="12"/>
      <c r="I26" s="11"/>
      <c r="J26" s="12"/>
      <c r="K26" s="11">
        <v>0.5</v>
      </c>
      <c r="L26" s="12"/>
      <c r="M26" s="11">
        <v>1</v>
      </c>
      <c r="N26" s="12">
        <v>1</v>
      </c>
      <c r="O26" s="11"/>
      <c r="P26" s="12"/>
      <c r="Q26" s="11">
        <v>0</v>
      </c>
      <c r="R26" s="12"/>
      <c r="S26" s="13"/>
      <c r="T26" s="13"/>
      <c r="U26" s="11" t="s">
        <v>88</v>
      </c>
      <c r="V26" s="12" t="s">
        <v>88</v>
      </c>
      <c r="W26" s="13">
        <v>0.5</v>
      </c>
      <c r="X26" s="13">
        <v>0.5</v>
      </c>
      <c r="Y26" s="11"/>
      <c r="Z26" s="12"/>
      <c r="AA26">
        <f t="shared" si="3"/>
        <v>5.5</v>
      </c>
      <c r="AB26">
        <f>V29+U29</f>
        <v>2.5</v>
      </c>
      <c r="AC26">
        <f t="shared" si="4"/>
        <v>69</v>
      </c>
    </row>
    <row r="27" spans="1:29" ht="12.75">
      <c r="A27">
        <v>11</v>
      </c>
      <c r="B27" t="s">
        <v>27</v>
      </c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3"/>
      <c r="T27" s="13"/>
      <c r="U27" s="11">
        <v>0.5</v>
      </c>
      <c r="V27" s="12">
        <v>0.5</v>
      </c>
      <c r="W27" s="13" t="s">
        <v>88</v>
      </c>
      <c r="X27" s="13" t="s">
        <v>88</v>
      </c>
      <c r="Y27" s="11"/>
      <c r="Z27" s="12">
        <v>1</v>
      </c>
      <c r="AA27">
        <f t="shared" si="3"/>
        <v>2</v>
      </c>
      <c r="AB27">
        <f>X29+W29</f>
        <v>1</v>
      </c>
      <c r="AC27">
        <f t="shared" si="4"/>
        <v>67</v>
      </c>
    </row>
    <row r="28" spans="1:29" ht="12.75">
      <c r="A28" s="9">
        <v>12</v>
      </c>
      <c r="B28" s="9" t="s">
        <v>28</v>
      </c>
      <c r="C28" s="17"/>
      <c r="D28" s="18"/>
      <c r="E28" s="17">
        <v>1</v>
      </c>
      <c r="F28" s="18">
        <v>1</v>
      </c>
      <c r="G28" s="17"/>
      <c r="H28" s="18"/>
      <c r="I28" s="17">
        <v>0</v>
      </c>
      <c r="J28" s="18"/>
      <c r="K28" s="17">
        <v>0</v>
      </c>
      <c r="L28" s="18"/>
      <c r="M28" s="17"/>
      <c r="N28" s="18"/>
      <c r="O28" s="17"/>
      <c r="P28" s="18">
        <v>0</v>
      </c>
      <c r="Q28" s="17"/>
      <c r="R28" s="18"/>
      <c r="S28" s="19"/>
      <c r="T28" s="19"/>
      <c r="U28" s="17"/>
      <c r="V28" s="18"/>
      <c r="W28" s="19"/>
      <c r="X28" s="19">
        <v>0</v>
      </c>
      <c r="Y28" s="17" t="s">
        <v>88</v>
      </c>
      <c r="Z28" s="18" t="s">
        <v>88</v>
      </c>
      <c r="AA28">
        <f t="shared" si="3"/>
        <v>2</v>
      </c>
      <c r="AB28">
        <f>Z29+Y29</f>
        <v>4</v>
      </c>
      <c r="AC28">
        <f t="shared" si="4"/>
        <v>33</v>
      </c>
    </row>
    <row r="29" spans="3:26" ht="12.75">
      <c r="C29" s="11">
        <f aca="true" t="shared" si="5" ref="C29:Z29">SUM(C17:C28)</f>
        <v>0</v>
      </c>
      <c r="D29" s="12">
        <f t="shared" si="5"/>
        <v>0</v>
      </c>
      <c r="E29" s="11">
        <f t="shared" si="5"/>
        <v>8.5</v>
      </c>
      <c r="F29" s="12">
        <f t="shared" si="5"/>
        <v>9</v>
      </c>
      <c r="G29" s="11">
        <f t="shared" si="5"/>
        <v>0</v>
      </c>
      <c r="H29" s="12">
        <f t="shared" si="5"/>
        <v>0</v>
      </c>
      <c r="I29" s="11">
        <f t="shared" si="5"/>
        <v>0</v>
      </c>
      <c r="J29" s="12">
        <f t="shared" si="5"/>
        <v>0</v>
      </c>
      <c r="K29" s="12">
        <f t="shared" si="5"/>
        <v>0.5</v>
      </c>
      <c r="L29" s="12">
        <f t="shared" si="5"/>
        <v>0</v>
      </c>
      <c r="M29" s="11">
        <f t="shared" si="5"/>
        <v>6</v>
      </c>
      <c r="N29" s="12">
        <f t="shared" si="5"/>
        <v>6</v>
      </c>
      <c r="O29" s="11">
        <f t="shared" si="5"/>
        <v>0</v>
      </c>
      <c r="P29" s="12">
        <f t="shared" si="5"/>
        <v>0</v>
      </c>
      <c r="Q29" s="11">
        <f t="shared" si="5"/>
        <v>0</v>
      </c>
      <c r="R29" s="12">
        <f t="shared" si="5"/>
        <v>0</v>
      </c>
      <c r="S29" s="13">
        <f t="shared" si="5"/>
        <v>1</v>
      </c>
      <c r="T29" s="13">
        <f t="shared" si="5"/>
        <v>1.5</v>
      </c>
      <c r="U29" s="11">
        <f t="shared" si="5"/>
        <v>0.5</v>
      </c>
      <c r="V29" s="12">
        <f t="shared" si="5"/>
        <v>2</v>
      </c>
      <c r="W29" s="13">
        <f t="shared" si="5"/>
        <v>0.5</v>
      </c>
      <c r="X29" s="13">
        <f t="shared" si="5"/>
        <v>0.5</v>
      </c>
      <c r="Y29" s="11">
        <f t="shared" si="5"/>
        <v>0</v>
      </c>
      <c r="Z29" s="12">
        <f t="shared" si="5"/>
        <v>4</v>
      </c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4" t="s">
        <v>12</v>
      </c>
      <c r="B31" s="4"/>
      <c r="C31" s="7">
        <v>1</v>
      </c>
      <c r="D31" s="8">
        <v>1</v>
      </c>
      <c r="E31" s="7">
        <v>2</v>
      </c>
      <c r="F31" s="8">
        <v>2</v>
      </c>
      <c r="G31" s="7">
        <v>3</v>
      </c>
      <c r="H31" s="8">
        <v>3</v>
      </c>
      <c r="I31" s="7">
        <v>4</v>
      </c>
      <c r="J31" s="8">
        <v>4</v>
      </c>
      <c r="K31" s="7">
        <v>5</v>
      </c>
      <c r="L31" s="8">
        <v>5</v>
      </c>
      <c r="M31" s="7">
        <v>6</v>
      </c>
      <c r="N31" s="8">
        <v>6</v>
      </c>
      <c r="O31" s="7">
        <v>7</v>
      </c>
      <c r="P31" s="8">
        <v>7</v>
      </c>
      <c r="Q31" s="7">
        <v>8</v>
      </c>
      <c r="R31" s="8">
        <v>8</v>
      </c>
      <c r="S31" s="4">
        <v>9</v>
      </c>
      <c r="T31" s="4">
        <v>9</v>
      </c>
      <c r="U31" s="7">
        <v>10</v>
      </c>
      <c r="V31" s="8">
        <v>10</v>
      </c>
      <c r="W31" s="4">
        <v>11</v>
      </c>
      <c r="X31" s="4">
        <v>11</v>
      </c>
      <c r="Y31" s="7">
        <v>12</v>
      </c>
      <c r="Z31" s="8">
        <v>12</v>
      </c>
    </row>
    <row r="32" spans="1:29" ht="12.75">
      <c r="A32">
        <v>1</v>
      </c>
      <c r="B32" t="s">
        <v>29</v>
      </c>
      <c r="C32" s="11" t="s">
        <v>88</v>
      </c>
      <c r="D32" s="12" t="s">
        <v>88</v>
      </c>
      <c r="E32" s="11"/>
      <c r="F32" s="12"/>
      <c r="G32" s="11"/>
      <c r="H32" s="12">
        <v>0</v>
      </c>
      <c r="I32" s="11"/>
      <c r="J32" s="12"/>
      <c r="K32" s="11"/>
      <c r="L32" s="12"/>
      <c r="M32" s="11"/>
      <c r="N32" s="12"/>
      <c r="O32" s="11">
        <v>0</v>
      </c>
      <c r="P32" s="12">
        <v>0</v>
      </c>
      <c r="Q32" s="11"/>
      <c r="R32" s="12"/>
      <c r="S32" s="13">
        <v>0</v>
      </c>
      <c r="T32" s="13">
        <v>0.5</v>
      </c>
      <c r="U32" s="11"/>
      <c r="V32" s="12">
        <v>0</v>
      </c>
      <c r="W32" s="13"/>
      <c r="X32" s="13"/>
      <c r="Y32" s="11"/>
      <c r="Z32" s="12"/>
      <c r="AA32">
        <f aca="true" t="shared" si="6" ref="AA32:AA43">SUM(C32:Z32)</f>
        <v>0.5</v>
      </c>
      <c r="AB32">
        <f>C44+D44</f>
        <v>5.5</v>
      </c>
      <c r="AC32">
        <f aca="true" t="shared" si="7" ref="AC32:AC43">ROUND(AA32/(AA32+AB32)*100,0)</f>
        <v>8</v>
      </c>
    </row>
    <row r="33" spans="1:29" ht="12.75">
      <c r="A33">
        <v>2</v>
      </c>
      <c r="B33" t="s">
        <v>30</v>
      </c>
      <c r="C33" s="11"/>
      <c r="D33" s="12"/>
      <c r="E33" s="11" t="s">
        <v>88</v>
      </c>
      <c r="F33" s="12" t="s">
        <v>88</v>
      </c>
      <c r="G33" s="11"/>
      <c r="H33" s="12"/>
      <c r="I33" s="11"/>
      <c r="J33" s="12"/>
      <c r="K33" s="11"/>
      <c r="L33" s="12"/>
      <c r="M33" s="11"/>
      <c r="N33" s="12"/>
      <c r="O33" s="11"/>
      <c r="P33" s="12">
        <v>0</v>
      </c>
      <c r="Q33" s="11"/>
      <c r="R33" s="12"/>
      <c r="S33" s="13">
        <v>1</v>
      </c>
      <c r="T33" s="13"/>
      <c r="U33" s="11">
        <v>0</v>
      </c>
      <c r="V33" s="12">
        <v>0</v>
      </c>
      <c r="W33" s="13"/>
      <c r="X33" s="13"/>
      <c r="Y33" s="11"/>
      <c r="Z33" s="12"/>
      <c r="AA33">
        <f t="shared" si="6"/>
        <v>1</v>
      </c>
      <c r="AB33">
        <f>F44+E44</f>
        <v>3</v>
      </c>
      <c r="AC33">
        <f t="shared" si="7"/>
        <v>25</v>
      </c>
    </row>
    <row r="34" spans="1:29" ht="12.75">
      <c r="A34">
        <v>3</v>
      </c>
      <c r="B34" t="s">
        <v>31</v>
      </c>
      <c r="C34" s="11">
        <v>1</v>
      </c>
      <c r="D34" s="12"/>
      <c r="E34" s="11"/>
      <c r="F34" s="12"/>
      <c r="G34" s="11" t="s">
        <v>88</v>
      </c>
      <c r="H34" s="12" t="s">
        <v>88</v>
      </c>
      <c r="I34" s="11"/>
      <c r="J34" s="12"/>
      <c r="K34" s="11"/>
      <c r="L34" s="12"/>
      <c r="M34" s="11"/>
      <c r="N34" s="12">
        <v>1</v>
      </c>
      <c r="O34" s="11"/>
      <c r="P34" s="12"/>
      <c r="Q34" s="11"/>
      <c r="R34" s="12"/>
      <c r="S34" s="13"/>
      <c r="T34" s="13"/>
      <c r="U34" s="11"/>
      <c r="V34" s="12"/>
      <c r="W34" s="13"/>
      <c r="X34" s="13"/>
      <c r="Y34" s="11"/>
      <c r="Z34" s="12"/>
      <c r="AA34">
        <f t="shared" si="6"/>
        <v>2</v>
      </c>
      <c r="AB34">
        <f>H44+G44</f>
        <v>0</v>
      </c>
      <c r="AC34">
        <f t="shared" si="7"/>
        <v>100</v>
      </c>
    </row>
    <row r="35" spans="1:29" ht="12.75">
      <c r="A35">
        <v>4</v>
      </c>
      <c r="B35" t="s">
        <v>32</v>
      </c>
      <c r="C35" s="11"/>
      <c r="D35" s="12"/>
      <c r="E35" s="11"/>
      <c r="F35" s="12"/>
      <c r="G35" s="11"/>
      <c r="H35" s="12"/>
      <c r="I35" s="11" t="s">
        <v>88</v>
      </c>
      <c r="J35" s="12" t="s">
        <v>88</v>
      </c>
      <c r="K35" s="11"/>
      <c r="L35" s="12"/>
      <c r="M35" s="11"/>
      <c r="N35" s="12"/>
      <c r="O35" s="11"/>
      <c r="P35" s="12"/>
      <c r="Q35" s="11"/>
      <c r="R35" s="12"/>
      <c r="S35" s="13">
        <v>0.5</v>
      </c>
      <c r="T35" s="13"/>
      <c r="U35" s="11"/>
      <c r="V35" s="12"/>
      <c r="W35" s="13"/>
      <c r="X35" s="13"/>
      <c r="Y35" s="11"/>
      <c r="Z35" s="12"/>
      <c r="AA35">
        <f t="shared" si="6"/>
        <v>0.5</v>
      </c>
      <c r="AB35">
        <f>J44</f>
        <v>0.5</v>
      </c>
      <c r="AC35">
        <f t="shared" si="7"/>
        <v>50</v>
      </c>
    </row>
    <row r="36" spans="1:29" ht="12.75">
      <c r="A36">
        <v>5</v>
      </c>
      <c r="B36" t="s">
        <v>33</v>
      </c>
      <c r="C36" s="11"/>
      <c r="D36" s="12"/>
      <c r="E36" s="11"/>
      <c r="F36" s="12"/>
      <c r="G36" s="11"/>
      <c r="H36" s="12"/>
      <c r="I36" s="11"/>
      <c r="J36" s="12"/>
      <c r="K36" s="11" t="s">
        <v>88</v>
      </c>
      <c r="L36" s="12" t="s">
        <v>88</v>
      </c>
      <c r="M36" s="11"/>
      <c r="N36" s="12">
        <v>1</v>
      </c>
      <c r="O36" s="11"/>
      <c r="P36" s="12"/>
      <c r="Q36" s="11"/>
      <c r="R36" s="12"/>
      <c r="S36" s="13"/>
      <c r="T36" s="13"/>
      <c r="U36" s="11"/>
      <c r="V36" s="12"/>
      <c r="W36" s="13"/>
      <c r="X36" s="13"/>
      <c r="Y36" s="11"/>
      <c r="Z36" s="12"/>
      <c r="AA36">
        <f t="shared" si="6"/>
        <v>1</v>
      </c>
      <c r="AB36">
        <f>L44+K44</f>
        <v>0</v>
      </c>
      <c r="AC36">
        <f t="shared" si="7"/>
        <v>100</v>
      </c>
    </row>
    <row r="37" spans="1:29" ht="12.75">
      <c r="A37">
        <v>6</v>
      </c>
      <c r="B37" t="s">
        <v>34</v>
      </c>
      <c r="C37" s="11"/>
      <c r="D37" s="12"/>
      <c r="E37" s="11"/>
      <c r="F37" s="12"/>
      <c r="G37" s="11">
        <v>0</v>
      </c>
      <c r="H37" s="12"/>
      <c r="I37" s="11"/>
      <c r="J37" s="12"/>
      <c r="K37" s="11">
        <v>0</v>
      </c>
      <c r="L37" s="12"/>
      <c r="M37" s="11" t="s">
        <v>88</v>
      </c>
      <c r="N37" s="12" t="s">
        <v>88</v>
      </c>
      <c r="O37" s="11"/>
      <c r="P37" s="12"/>
      <c r="Q37" s="11"/>
      <c r="R37" s="12"/>
      <c r="S37" s="13"/>
      <c r="T37" s="13"/>
      <c r="U37" s="11">
        <v>0</v>
      </c>
      <c r="V37" s="12">
        <v>0</v>
      </c>
      <c r="W37" s="13"/>
      <c r="X37" s="13"/>
      <c r="Y37" s="11">
        <v>0</v>
      </c>
      <c r="Z37" s="12">
        <v>0</v>
      </c>
      <c r="AA37">
        <f t="shared" si="6"/>
        <v>0</v>
      </c>
      <c r="AB37">
        <f>N44+M44</f>
        <v>6</v>
      </c>
      <c r="AC37">
        <f t="shared" si="7"/>
        <v>0</v>
      </c>
    </row>
    <row r="38" spans="1:29" ht="12.75">
      <c r="A38">
        <v>7</v>
      </c>
      <c r="B38" t="s">
        <v>35</v>
      </c>
      <c r="C38" s="11">
        <v>1</v>
      </c>
      <c r="D38" s="12">
        <v>1</v>
      </c>
      <c r="E38" s="11">
        <v>1</v>
      </c>
      <c r="F38" s="12"/>
      <c r="G38" s="11"/>
      <c r="H38" s="12"/>
      <c r="I38" s="11"/>
      <c r="J38" s="12"/>
      <c r="K38" s="11"/>
      <c r="L38" s="12"/>
      <c r="M38" s="11"/>
      <c r="N38" s="12"/>
      <c r="O38" s="11" t="s">
        <v>88</v>
      </c>
      <c r="P38" s="12" t="s">
        <v>88</v>
      </c>
      <c r="Q38" s="11"/>
      <c r="R38" s="12"/>
      <c r="S38" s="13"/>
      <c r="T38" s="13">
        <v>0</v>
      </c>
      <c r="U38" s="11">
        <v>0</v>
      </c>
      <c r="V38" s="12"/>
      <c r="W38" s="13"/>
      <c r="X38" s="13"/>
      <c r="Y38" s="11"/>
      <c r="Z38" s="12"/>
      <c r="AA38">
        <f t="shared" si="6"/>
        <v>3</v>
      </c>
      <c r="AB38">
        <f>P44+O44</f>
        <v>2</v>
      </c>
      <c r="AC38">
        <f t="shared" si="7"/>
        <v>60</v>
      </c>
    </row>
    <row r="39" spans="1:29" ht="12.75">
      <c r="A39">
        <v>8</v>
      </c>
      <c r="B39" t="s">
        <v>36</v>
      </c>
      <c r="C39" s="11"/>
      <c r="D39" s="12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1" t="s">
        <v>88</v>
      </c>
      <c r="R39" s="12" t="s">
        <v>88</v>
      </c>
      <c r="S39" s="13"/>
      <c r="T39" s="13"/>
      <c r="U39" s="11"/>
      <c r="V39" s="12"/>
      <c r="W39" s="13"/>
      <c r="X39" s="13"/>
      <c r="Y39" s="11">
        <v>1</v>
      </c>
      <c r="Z39" s="12"/>
      <c r="AA39">
        <f t="shared" si="6"/>
        <v>1</v>
      </c>
      <c r="AB39">
        <f>R44+Q44</f>
        <v>0</v>
      </c>
      <c r="AC39">
        <f t="shared" si="7"/>
        <v>100</v>
      </c>
    </row>
    <row r="40" spans="1:29" ht="12.75">
      <c r="A40">
        <v>9</v>
      </c>
      <c r="B40" t="s">
        <v>37</v>
      </c>
      <c r="C40" s="11">
        <v>0.5</v>
      </c>
      <c r="D40" s="12">
        <v>1</v>
      </c>
      <c r="E40" s="11"/>
      <c r="F40" s="12">
        <v>0</v>
      </c>
      <c r="G40" s="11"/>
      <c r="H40" s="12"/>
      <c r="I40" s="11"/>
      <c r="J40" s="12">
        <v>0.5</v>
      </c>
      <c r="K40" s="11"/>
      <c r="L40" s="12"/>
      <c r="M40" s="11"/>
      <c r="N40" s="12"/>
      <c r="O40" s="11">
        <v>1</v>
      </c>
      <c r="P40" s="12"/>
      <c r="Q40" s="11"/>
      <c r="R40" s="12"/>
      <c r="S40" s="13" t="s">
        <v>88</v>
      </c>
      <c r="T40" s="13" t="s">
        <v>88</v>
      </c>
      <c r="U40" s="11">
        <v>0</v>
      </c>
      <c r="V40" s="12"/>
      <c r="W40" s="13">
        <v>0</v>
      </c>
      <c r="X40" s="13"/>
      <c r="Y40" s="11"/>
      <c r="Z40" s="12"/>
      <c r="AA40">
        <f t="shared" si="6"/>
        <v>3</v>
      </c>
      <c r="AB40">
        <f>T44+S44</f>
        <v>4</v>
      </c>
      <c r="AC40">
        <f t="shared" si="7"/>
        <v>43</v>
      </c>
    </row>
    <row r="41" spans="1:29" ht="12.75">
      <c r="A41">
        <v>10</v>
      </c>
      <c r="B41" t="s">
        <v>38</v>
      </c>
      <c r="C41" s="11">
        <v>1</v>
      </c>
      <c r="D41" s="12"/>
      <c r="E41" s="11">
        <v>1</v>
      </c>
      <c r="F41" s="12">
        <v>1</v>
      </c>
      <c r="G41" s="11"/>
      <c r="H41" s="12"/>
      <c r="I41" s="11"/>
      <c r="J41" s="12"/>
      <c r="K41" s="11"/>
      <c r="L41" s="12"/>
      <c r="M41" s="11">
        <v>1</v>
      </c>
      <c r="N41" s="12">
        <v>1</v>
      </c>
      <c r="O41" s="11"/>
      <c r="P41" s="12">
        <v>1</v>
      </c>
      <c r="Q41" s="11"/>
      <c r="R41" s="12"/>
      <c r="S41" s="13"/>
      <c r="T41" s="13">
        <v>1</v>
      </c>
      <c r="U41" s="11" t="s">
        <v>88</v>
      </c>
      <c r="V41" s="12" t="s">
        <v>88</v>
      </c>
      <c r="W41" s="13"/>
      <c r="X41" s="13"/>
      <c r="Y41" s="11"/>
      <c r="Z41" s="12"/>
      <c r="AA41">
        <f t="shared" si="6"/>
        <v>7</v>
      </c>
      <c r="AB41">
        <f>V44+U44</f>
        <v>0</v>
      </c>
      <c r="AC41">
        <f t="shared" si="7"/>
        <v>100</v>
      </c>
    </row>
    <row r="42" spans="1:29" ht="12.75">
      <c r="A42">
        <v>11</v>
      </c>
      <c r="B42" t="s">
        <v>39</v>
      </c>
      <c r="C42" s="11"/>
      <c r="D42" s="12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/>
      <c r="P42" s="12"/>
      <c r="Q42" s="11"/>
      <c r="R42" s="12"/>
      <c r="S42" s="13"/>
      <c r="T42" s="13">
        <v>1</v>
      </c>
      <c r="U42" s="11"/>
      <c r="V42" s="12"/>
      <c r="W42" s="13" t="s">
        <v>88</v>
      </c>
      <c r="X42" s="13" t="s">
        <v>88</v>
      </c>
      <c r="Y42" s="11"/>
      <c r="Z42" s="12"/>
      <c r="AA42">
        <f t="shared" si="6"/>
        <v>1</v>
      </c>
      <c r="AB42">
        <f>X44+W44</f>
        <v>0</v>
      </c>
      <c r="AC42">
        <f t="shared" si="7"/>
        <v>100</v>
      </c>
    </row>
    <row r="43" spans="1:29" ht="12.75">
      <c r="A43">
        <v>12</v>
      </c>
      <c r="B43" t="s">
        <v>40</v>
      </c>
      <c r="C43" s="11"/>
      <c r="D43" s="12"/>
      <c r="E43" s="11"/>
      <c r="F43" s="12"/>
      <c r="G43" s="11"/>
      <c r="H43" s="12"/>
      <c r="I43" s="11"/>
      <c r="J43" s="12"/>
      <c r="K43" s="11"/>
      <c r="L43" s="12"/>
      <c r="M43" s="11">
        <v>1</v>
      </c>
      <c r="N43" s="12">
        <v>1</v>
      </c>
      <c r="O43" s="11"/>
      <c r="P43" s="12"/>
      <c r="Q43" s="11"/>
      <c r="R43" s="12">
        <v>0</v>
      </c>
      <c r="S43" s="13"/>
      <c r="T43" s="13"/>
      <c r="U43" s="11"/>
      <c r="V43" s="12"/>
      <c r="W43" s="13"/>
      <c r="X43" s="13"/>
      <c r="Y43" s="11" t="s">
        <v>88</v>
      </c>
      <c r="Z43" s="12" t="s">
        <v>88</v>
      </c>
      <c r="AA43">
        <f t="shared" si="6"/>
        <v>2</v>
      </c>
      <c r="AB43">
        <f>Z44+Y44</f>
        <v>1</v>
      </c>
      <c r="AC43">
        <f t="shared" si="7"/>
        <v>67</v>
      </c>
    </row>
    <row r="44" spans="1:26" ht="12.75">
      <c r="A44" s="5"/>
      <c r="B44" s="5"/>
      <c r="C44" s="15">
        <f aca="true" t="shared" si="8" ref="C44:Z44">SUM(C32:C43)</f>
        <v>3.5</v>
      </c>
      <c r="D44" s="16">
        <f t="shared" si="8"/>
        <v>2</v>
      </c>
      <c r="E44" s="15">
        <f t="shared" si="8"/>
        <v>2</v>
      </c>
      <c r="F44" s="16">
        <f t="shared" si="8"/>
        <v>1</v>
      </c>
      <c r="G44" s="15">
        <f t="shared" si="8"/>
        <v>0</v>
      </c>
      <c r="H44" s="16">
        <f t="shared" si="8"/>
        <v>0</v>
      </c>
      <c r="I44" s="15">
        <f t="shared" si="8"/>
        <v>0</v>
      </c>
      <c r="J44" s="16">
        <f t="shared" si="8"/>
        <v>0.5</v>
      </c>
      <c r="K44" s="15">
        <f t="shared" si="8"/>
        <v>0</v>
      </c>
      <c r="L44" s="16">
        <f t="shared" si="8"/>
        <v>0</v>
      </c>
      <c r="M44" s="15">
        <f t="shared" si="8"/>
        <v>2</v>
      </c>
      <c r="N44" s="16">
        <f t="shared" si="8"/>
        <v>4</v>
      </c>
      <c r="O44" s="15">
        <f t="shared" si="8"/>
        <v>1</v>
      </c>
      <c r="P44" s="16">
        <f t="shared" si="8"/>
        <v>1</v>
      </c>
      <c r="Q44" s="15">
        <f t="shared" si="8"/>
        <v>0</v>
      </c>
      <c r="R44" s="16">
        <f t="shared" si="8"/>
        <v>0</v>
      </c>
      <c r="S44" s="14">
        <f t="shared" si="8"/>
        <v>1.5</v>
      </c>
      <c r="T44" s="14">
        <f t="shared" si="8"/>
        <v>2.5</v>
      </c>
      <c r="U44" s="15">
        <f t="shared" si="8"/>
        <v>0</v>
      </c>
      <c r="V44" s="16">
        <f t="shared" si="8"/>
        <v>0</v>
      </c>
      <c r="W44" s="14">
        <f t="shared" si="8"/>
        <v>0</v>
      </c>
      <c r="X44" s="14">
        <f t="shared" si="8"/>
        <v>0</v>
      </c>
      <c r="Y44" s="15">
        <f t="shared" si="8"/>
        <v>1</v>
      </c>
      <c r="Z44" s="16">
        <f t="shared" si="8"/>
        <v>0</v>
      </c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4" t="s">
        <v>13</v>
      </c>
      <c r="B46" s="4"/>
      <c r="C46" s="7">
        <v>1</v>
      </c>
      <c r="D46" s="8">
        <v>1</v>
      </c>
      <c r="E46" s="7">
        <v>2</v>
      </c>
      <c r="F46" s="8">
        <v>2</v>
      </c>
      <c r="G46" s="7">
        <v>3</v>
      </c>
      <c r="H46" s="8">
        <v>3</v>
      </c>
      <c r="I46" s="7">
        <v>4</v>
      </c>
      <c r="J46" s="8">
        <v>4</v>
      </c>
      <c r="K46" s="7">
        <v>5</v>
      </c>
      <c r="L46" s="8">
        <v>5</v>
      </c>
      <c r="M46" s="7">
        <v>6</v>
      </c>
      <c r="N46" s="8">
        <v>6</v>
      </c>
      <c r="O46" s="7">
        <v>7</v>
      </c>
      <c r="P46" s="8">
        <v>7</v>
      </c>
      <c r="Q46" s="7">
        <v>8</v>
      </c>
      <c r="R46" s="8">
        <v>8</v>
      </c>
      <c r="S46" s="4">
        <v>9</v>
      </c>
      <c r="T46" s="4">
        <v>9</v>
      </c>
      <c r="U46" s="7">
        <v>10</v>
      </c>
      <c r="V46" s="8">
        <v>10</v>
      </c>
      <c r="W46" s="4">
        <v>11</v>
      </c>
      <c r="X46" s="4">
        <v>11</v>
      </c>
      <c r="Y46" s="7">
        <v>12</v>
      </c>
      <c r="Z46" s="8">
        <v>12</v>
      </c>
    </row>
    <row r="47" spans="1:29" ht="12.75">
      <c r="A47">
        <v>1</v>
      </c>
      <c r="B47" s="1" t="s">
        <v>41</v>
      </c>
      <c r="C47" s="11" t="s">
        <v>88</v>
      </c>
      <c r="D47" s="12" t="s">
        <v>88</v>
      </c>
      <c r="E47" s="11"/>
      <c r="F47" s="12"/>
      <c r="G47" s="11"/>
      <c r="H47" s="12"/>
      <c r="I47" s="11"/>
      <c r="J47" s="12"/>
      <c r="K47" s="11"/>
      <c r="L47" s="12">
        <v>1</v>
      </c>
      <c r="M47" s="11"/>
      <c r="N47" s="12"/>
      <c r="O47" s="11"/>
      <c r="P47" s="12"/>
      <c r="Q47" s="11">
        <v>1</v>
      </c>
      <c r="R47" s="12">
        <v>1</v>
      </c>
      <c r="S47" s="13"/>
      <c r="T47" s="13">
        <v>1</v>
      </c>
      <c r="U47" s="11"/>
      <c r="V47" s="12">
        <v>1</v>
      </c>
      <c r="W47" s="13"/>
      <c r="X47" s="13"/>
      <c r="Y47" s="11"/>
      <c r="Z47" s="12"/>
      <c r="AA47">
        <f aca="true" t="shared" si="9" ref="AA47:AA54">SUM(C47:Z47)</f>
        <v>5</v>
      </c>
      <c r="AB47">
        <f>C59+D59</f>
        <v>0</v>
      </c>
      <c r="AC47">
        <f aca="true" t="shared" si="10" ref="AC47:AC58">ROUND(AA47/(AA47+AB47)*100,0)</f>
        <v>100</v>
      </c>
    </row>
    <row r="48" spans="1:29" ht="12.75">
      <c r="A48">
        <v>2</v>
      </c>
      <c r="B48" s="1" t="s">
        <v>42</v>
      </c>
      <c r="C48" s="11"/>
      <c r="D48" s="12"/>
      <c r="E48" s="11" t="s">
        <v>88</v>
      </c>
      <c r="F48" s="12" t="s">
        <v>88</v>
      </c>
      <c r="G48" s="11"/>
      <c r="H48" s="12"/>
      <c r="I48" s="11"/>
      <c r="J48" s="12"/>
      <c r="K48" s="11"/>
      <c r="L48" s="12">
        <v>0</v>
      </c>
      <c r="M48" s="11"/>
      <c r="N48" s="12">
        <v>1</v>
      </c>
      <c r="O48" s="11"/>
      <c r="P48" s="12">
        <v>1</v>
      </c>
      <c r="Q48" s="11">
        <v>1</v>
      </c>
      <c r="R48" s="12">
        <v>1</v>
      </c>
      <c r="S48" s="13"/>
      <c r="T48" s="13"/>
      <c r="U48" s="11"/>
      <c r="V48" s="12"/>
      <c r="W48" s="13"/>
      <c r="X48" s="13"/>
      <c r="Y48" s="11">
        <v>1</v>
      </c>
      <c r="Z48" s="12">
        <v>1</v>
      </c>
      <c r="AA48">
        <f t="shared" si="9"/>
        <v>6</v>
      </c>
      <c r="AB48">
        <f>F59+E59</f>
        <v>1</v>
      </c>
      <c r="AC48">
        <f t="shared" si="10"/>
        <v>86</v>
      </c>
    </row>
    <row r="49" spans="1:29" ht="12.75">
      <c r="A49">
        <v>3</v>
      </c>
      <c r="B49" s="1" t="s">
        <v>43</v>
      </c>
      <c r="C49" s="11"/>
      <c r="D49" s="12"/>
      <c r="E49" s="11"/>
      <c r="F49" s="12"/>
      <c r="G49" s="11" t="s">
        <v>88</v>
      </c>
      <c r="H49" s="12" t="s">
        <v>88</v>
      </c>
      <c r="I49" s="11"/>
      <c r="J49" s="12"/>
      <c r="K49" s="11">
        <v>1</v>
      </c>
      <c r="L49" s="12"/>
      <c r="M49" s="11"/>
      <c r="N49" s="12"/>
      <c r="O49" s="11"/>
      <c r="P49" s="12">
        <v>1</v>
      </c>
      <c r="Q49" s="11">
        <v>1</v>
      </c>
      <c r="R49" s="12">
        <v>1</v>
      </c>
      <c r="S49" s="13"/>
      <c r="T49" s="13"/>
      <c r="U49" s="11"/>
      <c r="V49" s="12">
        <v>1</v>
      </c>
      <c r="W49" s="13"/>
      <c r="X49" s="13">
        <v>1</v>
      </c>
      <c r="Y49" s="11">
        <v>1</v>
      </c>
      <c r="Z49" s="12">
        <v>1</v>
      </c>
      <c r="AA49">
        <f t="shared" si="9"/>
        <v>8</v>
      </c>
      <c r="AB49">
        <f>H59+G59</f>
        <v>0</v>
      </c>
      <c r="AC49">
        <f t="shared" si="10"/>
        <v>100</v>
      </c>
    </row>
    <row r="50" spans="1:29" ht="12.75">
      <c r="A50">
        <v>4</v>
      </c>
      <c r="B50" t="s">
        <v>44</v>
      </c>
      <c r="C50" s="11"/>
      <c r="D50" s="12"/>
      <c r="E50" s="11"/>
      <c r="F50" s="12"/>
      <c r="G50" s="11"/>
      <c r="H50" s="12"/>
      <c r="I50" s="11" t="s">
        <v>88</v>
      </c>
      <c r="J50" s="12" t="s">
        <v>88</v>
      </c>
      <c r="K50" s="11"/>
      <c r="L50" s="12">
        <v>1</v>
      </c>
      <c r="M50" s="11"/>
      <c r="N50" s="12"/>
      <c r="O50" s="11"/>
      <c r="P50" s="12"/>
      <c r="Q50" s="11">
        <v>1</v>
      </c>
      <c r="R50" s="12">
        <v>1</v>
      </c>
      <c r="S50" s="13"/>
      <c r="T50" s="13">
        <v>1</v>
      </c>
      <c r="U50" s="11"/>
      <c r="V50" s="12"/>
      <c r="W50" s="13"/>
      <c r="X50" s="13">
        <v>1</v>
      </c>
      <c r="Y50" s="11"/>
      <c r="Z50" s="12">
        <v>1</v>
      </c>
      <c r="AA50">
        <f t="shared" si="9"/>
        <v>6</v>
      </c>
      <c r="AB50">
        <f>J59+I59</f>
        <v>0</v>
      </c>
      <c r="AC50">
        <f t="shared" si="10"/>
        <v>100</v>
      </c>
    </row>
    <row r="51" spans="1:29" ht="12.75">
      <c r="A51">
        <v>5</v>
      </c>
      <c r="B51" t="s">
        <v>45</v>
      </c>
      <c r="C51" s="11">
        <v>0</v>
      </c>
      <c r="D51" s="12"/>
      <c r="E51" s="11">
        <v>1</v>
      </c>
      <c r="F51" s="12"/>
      <c r="G51" s="11"/>
      <c r="H51" s="12">
        <v>0</v>
      </c>
      <c r="I51" s="11">
        <v>0</v>
      </c>
      <c r="J51" s="12"/>
      <c r="K51" s="11" t="s">
        <v>88</v>
      </c>
      <c r="L51" s="12" t="s">
        <v>88</v>
      </c>
      <c r="M51" s="11"/>
      <c r="N51" s="12"/>
      <c r="O51" s="11">
        <v>1</v>
      </c>
      <c r="P51" s="12"/>
      <c r="Q51" s="11">
        <v>1</v>
      </c>
      <c r="R51" s="12">
        <v>1</v>
      </c>
      <c r="S51" s="13">
        <v>1</v>
      </c>
      <c r="T51" s="13"/>
      <c r="U51" s="11">
        <v>0</v>
      </c>
      <c r="V51" s="12">
        <v>0</v>
      </c>
      <c r="W51" s="13">
        <v>0</v>
      </c>
      <c r="X51" s="13">
        <v>0</v>
      </c>
      <c r="Y51" s="11">
        <v>1</v>
      </c>
      <c r="Z51" s="12">
        <v>1</v>
      </c>
      <c r="AA51">
        <f t="shared" si="9"/>
        <v>7</v>
      </c>
      <c r="AB51">
        <f>L59+K59</f>
        <v>7</v>
      </c>
      <c r="AC51">
        <f t="shared" si="10"/>
        <v>50</v>
      </c>
    </row>
    <row r="52" spans="1:29" ht="12.75">
      <c r="A52">
        <v>6</v>
      </c>
      <c r="B52" t="s">
        <v>46</v>
      </c>
      <c r="C52" s="11"/>
      <c r="D52" s="12"/>
      <c r="E52" s="11">
        <v>0</v>
      </c>
      <c r="F52" s="12"/>
      <c r="G52" s="11"/>
      <c r="H52" s="12"/>
      <c r="I52" s="11"/>
      <c r="J52" s="12"/>
      <c r="K52" s="11"/>
      <c r="L52" s="12"/>
      <c r="M52" s="11" t="s">
        <v>88</v>
      </c>
      <c r="N52" s="12" t="s">
        <v>88</v>
      </c>
      <c r="O52" s="11"/>
      <c r="P52" s="12"/>
      <c r="Q52" s="11">
        <v>1</v>
      </c>
      <c r="R52" s="12">
        <v>1</v>
      </c>
      <c r="S52" s="13"/>
      <c r="T52" s="13"/>
      <c r="U52" s="11">
        <v>1</v>
      </c>
      <c r="V52" s="12"/>
      <c r="W52" s="13"/>
      <c r="X52" s="13">
        <v>1</v>
      </c>
      <c r="Y52" s="11">
        <v>1</v>
      </c>
      <c r="Z52" s="12"/>
      <c r="AA52">
        <f t="shared" si="9"/>
        <v>5</v>
      </c>
      <c r="AB52">
        <f>N59+M59</f>
        <v>1</v>
      </c>
      <c r="AC52">
        <f t="shared" si="10"/>
        <v>83</v>
      </c>
    </row>
    <row r="53" spans="1:29" ht="12.75">
      <c r="A53">
        <v>7</v>
      </c>
      <c r="B53" s="1" t="s">
        <v>47</v>
      </c>
      <c r="C53" s="11"/>
      <c r="D53" s="12"/>
      <c r="E53" s="11">
        <v>0</v>
      </c>
      <c r="F53" s="12"/>
      <c r="G53" s="11">
        <v>0</v>
      </c>
      <c r="H53" s="12"/>
      <c r="I53" s="11"/>
      <c r="J53" s="12"/>
      <c r="K53" s="11"/>
      <c r="L53" s="12">
        <v>0</v>
      </c>
      <c r="M53" s="11"/>
      <c r="N53" s="12"/>
      <c r="O53" s="11" t="s">
        <v>88</v>
      </c>
      <c r="P53" s="12" t="s">
        <v>88</v>
      </c>
      <c r="Q53" s="11">
        <v>1</v>
      </c>
      <c r="R53" s="12">
        <v>1</v>
      </c>
      <c r="S53" s="13">
        <v>1</v>
      </c>
      <c r="T53" s="13">
        <v>1</v>
      </c>
      <c r="U53" s="11"/>
      <c r="V53" s="12"/>
      <c r="W53" s="13">
        <v>1</v>
      </c>
      <c r="X53" s="13"/>
      <c r="Y53" s="11">
        <v>1</v>
      </c>
      <c r="Z53" s="12">
        <v>1</v>
      </c>
      <c r="AA53">
        <f t="shared" si="9"/>
        <v>7</v>
      </c>
      <c r="AB53">
        <f>P59+O59</f>
        <v>4</v>
      </c>
      <c r="AC53">
        <f t="shared" si="10"/>
        <v>64</v>
      </c>
    </row>
    <row r="54" spans="1:29" ht="12.75">
      <c r="A54">
        <v>8</v>
      </c>
      <c r="B54" t="s">
        <v>48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v>0</v>
      </c>
      <c r="P54" s="12">
        <v>0</v>
      </c>
      <c r="Q54" s="11" t="s">
        <v>88</v>
      </c>
      <c r="R54" s="12" t="s">
        <v>88</v>
      </c>
      <c r="S54" s="11">
        <v>0</v>
      </c>
      <c r="T54" s="12">
        <v>0</v>
      </c>
      <c r="U54" s="11">
        <v>0</v>
      </c>
      <c r="V54" s="12">
        <v>0</v>
      </c>
      <c r="W54" s="11">
        <v>0</v>
      </c>
      <c r="X54" s="12">
        <v>0</v>
      </c>
      <c r="Y54" s="11">
        <v>0</v>
      </c>
      <c r="Z54" s="12">
        <v>0</v>
      </c>
      <c r="AA54">
        <f t="shared" si="9"/>
        <v>0</v>
      </c>
      <c r="AB54">
        <f>R59+Q59</f>
        <v>22</v>
      </c>
      <c r="AC54">
        <f t="shared" si="10"/>
        <v>0</v>
      </c>
    </row>
    <row r="55" spans="1:29" ht="12.75">
      <c r="A55">
        <v>9</v>
      </c>
      <c r="B55" t="s">
        <v>49</v>
      </c>
      <c r="C55" s="11">
        <v>0</v>
      </c>
      <c r="D55" s="12"/>
      <c r="E55" s="11"/>
      <c r="F55" s="12"/>
      <c r="G55" s="11"/>
      <c r="H55" s="12"/>
      <c r="I55" s="11">
        <v>0</v>
      </c>
      <c r="J55" s="12"/>
      <c r="K55" s="11"/>
      <c r="L55" s="12">
        <v>0</v>
      </c>
      <c r="M55" s="11"/>
      <c r="N55" s="12"/>
      <c r="O55" s="11">
        <v>0</v>
      </c>
      <c r="P55" s="12">
        <v>0</v>
      </c>
      <c r="Q55" s="11">
        <v>1</v>
      </c>
      <c r="R55" s="12">
        <v>1</v>
      </c>
      <c r="S55" s="13" t="s">
        <v>88</v>
      </c>
      <c r="T55" s="13" t="s">
        <v>88</v>
      </c>
      <c r="U55" s="11"/>
      <c r="V55" s="12">
        <v>0</v>
      </c>
      <c r="W55" s="13"/>
      <c r="X55" s="13">
        <v>0</v>
      </c>
      <c r="Y55" s="11">
        <v>0</v>
      </c>
      <c r="Z55" s="12">
        <v>0</v>
      </c>
      <c r="AA55">
        <f>SUM(C55:Z55)</f>
        <v>2</v>
      </c>
      <c r="AB55">
        <f>T59+S59</f>
        <v>9</v>
      </c>
      <c r="AC55">
        <f t="shared" si="10"/>
        <v>18</v>
      </c>
    </row>
    <row r="56" spans="1:29" ht="12.75">
      <c r="A56">
        <v>10</v>
      </c>
      <c r="B56" t="s">
        <v>50</v>
      </c>
      <c r="C56" s="11">
        <v>0</v>
      </c>
      <c r="D56" s="12"/>
      <c r="E56" s="11"/>
      <c r="F56" s="12"/>
      <c r="G56" s="11">
        <v>0</v>
      </c>
      <c r="H56" s="12"/>
      <c r="I56" s="11"/>
      <c r="J56" s="12"/>
      <c r="K56" s="11">
        <v>1</v>
      </c>
      <c r="L56" s="12">
        <v>1</v>
      </c>
      <c r="M56" s="11"/>
      <c r="N56" s="12">
        <v>0</v>
      </c>
      <c r="O56" s="11"/>
      <c r="P56" s="12"/>
      <c r="Q56" s="11">
        <v>1</v>
      </c>
      <c r="R56" s="12">
        <v>1</v>
      </c>
      <c r="S56" s="13">
        <v>1</v>
      </c>
      <c r="T56" s="13"/>
      <c r="U56" s="11" t="s">
        <v>88</v>
      </c>
      <c r="V56" s="12" t="s">
        <v>88</v>
      </c>
      <c r="W56" s="13"/>
      <c r="X56" s="13">
        <v>1</v>
      </c>
      <c r="Y56" s="11">
        <v>1</v>
      </c>
      <c r="Z56" s="12">
        <v>1</v>
      </c>
      <c r="AA56">
        <f>SUM(C56:Z56)</f>
        <v>8</v>
      </c>
      <c r="AB56">
        <f>V59+U59</f>
        <v>3</v>
      </c>
      <c r="AC56">
        <f t="shared" si="10"/>
        <v>73</v>
      </c>
    </row>
    <row r="57" spans="1:29" ht="12.75">
      <c r="A57">
        <v>11</v>
      </c>
      <c r="B57" t="s">
        <v>89</v>
      </c>
      <c r="C57" s="11"/>
      <c r="D57" s="12"/>
      <c r="E57" s="11"/>
      <c r="F57" s="12"/>
      <c r="G57" s="11">
        <v>0</v>
      </c>
      <c r="H57" s="12"/>
      <c r="I57" s="11">
        <v>0</v>
      </c>
      <c r="J57" s="12"/>
      <c r="K57" s="11">
        <v>1</v>
      </c>
      <c r="L57" s="12">
        <v>1</v>
      </c>
      <c r="M57" s="11">
        <v>0</v>
      </c>
      <c r="N57" s="12"/>
      <c r="O57" s="11"/>
      <c r="P57" s="12">
        <v>1</v>
      </c>
      <c r="Q57" s="11">
        <v>1</v>
      </c>
      <c r="R57" s="12">
        <v>1</v>
      </c>
      <c r="S57" s="13">
        <v>1</v>
      </c>
      <c r="T57" s="13"/>
      <c r="U57" s="11"/>
      <c r="V57" s="12">
        <v>0</v>
      </c>
      <c r="W57" s="13" t="s">
        <v>88</v>
      </c>
      <c r="X57" s="13" t="s">
        <v>88</v>
      </c>
      <c r="Y57" s="11">
        <v>1</v>
      </c>
      <c r="Z57" s="12">
        <v>1</v>
      </c>
      <c r="AA57">
        <f>SUM(C57:Z57)</f>
        <v>8</v>
      </c>
      <c r="AB57">
        <f>X59+W59</f>
        <v>5</v>
      </c>
      <c r="AC57">
        <f t="shared" si="10"/>
        <v>62</v>
      </c>
    </row>
    <row r="58" spans="1:29" ht="12.75">
      <c r="A58">
        <v>12</v>
      </c>
      <c r="B58" t="s">
        <v>51</v>
      </c>
      <c r="C58" s="11"/>
      <c r="D58" s="12"/>
      <c r="E58" s="11">
        <v>0</v>
      </c>
      <c r="F58" s="12">
        <v>0</v>
      </c>
      <c r="G58" s="11">
        <v>0</v>
      </c>
      <c r="H58" s="12">
        <v>0</v>
      </c>
      <c r="I58" s="11">
        <v>0</v>
      </c>
      <c r="J58" s="12"/>
      <c r="K58" s="11">
        <v>0</v>
      </c>
      <c r="L58" s="12">
        <v>0</v>
      </c>
      <c r="M58" s="11"/>
      <c r="N58" s="12">
        <v>0</v>
      </c>
      <c r="O58" s="11">
        <v>0</v>
      </c>
      <c r="P58" s="12">
        <v>0</v>
      </c>
      <c r="Q58" s="11">
        <v>1</v>
      </c>
      <c r="R58" s="12">
        <v>1</v>
      </c>
      <c r="S58" s="13">
        <v>1</v>
      </c>
      <c r="T58" s="13">
        <v>1</v>
      </c>
      <c r="U58" s="11">
        <v>0</v>
      </c>
      <c r="V58" s="12">
        <v>0</v>
      </c>
      <c r="W58" s="13">
        <v>0</v>
      </c>
      <c r="X58" s="13">
        <v>0</v>
      </c>
      <c r="Y58" s="11" t="s">
        <v>88</v>
      </c>
      <c r="Z58" s="12" t="s">
        <v>88</v>
      </c>
      <c r="AA58">
        <f>SUM(C58:Z58)</f>
        <v>4</v>
      </c>
      <c r="AB58">
        <f>Z59+Y59</f>
        <v>14</v>
      </c>
      <c r="AC58">
        <f t="shared" si="10"/>
        <v>22</v>
      </c>
    </row>
    <row r="59" spans="1:26" ht="12.75">
      <c r="A59" s="5"/>
      <c r="B59" s="5"/>
      <c r="C59" s="15">
        <f aca="true" t="shared" si="11" ref="C59:Z59">SUM(C47:C58)</f>
        <v>0</v>
      </c>
      <c r="D59" s="16">
        <f t="shared" si="11"/>
        <v>0</v>
      </c>
      <c r="E59" s="15">
        <f t="shared" si="11"/>
        <v>1</v>
      </c>
      <c r="F59" s="16">
        <f t="shared" si="11"/>
        <v>0</v>
      </c>
      <c r="G59" s="15">
        <f t="shared" si="11"/>
        <v>0</v>
      </c>
      <c r="H59" s="16">
        <f t="shared" si="11"/>
        <v>0</v>
      </c>
      <c r="I59" s="15">
        <f t="shared" si="11"/>
        <v>0</v>
      </c>
      <c r="J59" s="16">
        <f t="shared" si="11"/>
        <v>0</v>
      </c>
      <c r="K59" s="15">
        <f t="shared" si="11"/>
        <v>3</v>
      </c>
      <c r="L59" s="16">
        <f t="shared" si="11"/>
        <v>4</v>
      </c>
      <c r="M59" s="15">
        <f t="shared" si="11"/>
        <v>0</v>
      </c>
      <c r="N59" s="16">
        <f t="shared" si="11"/>
        <v>1</v>
      </c>
      <c r="O59" s="15">
        <f t="shared" si="11"/>
        <v>1</v>
      </c>
      <c r="P59" s="16">
        <f t="shared" si="11"/>
        <v>3</v>
      </c>
      <c r="Q59" s="15">
        <f t="shared" si="11"/>
        <v>11</v>
      </c>
      <c r="R59" s="16">
        <f t="shared" si="11"/>
        <v>11</v>
      </c>
      <c r="S59" s="14">
        <f t="shared" si="11"/>
        <v>5</v>
      </c>
      <c r="T59" s="14">
        <f t="shared" si="11"/>
        <v>4</v>
      </c>
      <c r="U59" s="15">
        <f t="shared" si="11"/>
        <v>1</v>
      </c>
      <c r="V59" s="16">
        <f t="shared" si="11"/>
        <v>2</v>
      </c>
      <c r="W59" s="14">
        <f t="shared" si="11"/>
        <v>1</v>
      </c>
      <c r="X59" s="14">
        <f t="shared" si="11"/>
        <v>4</v>
      </c>
      <c r="Y59" s="15">
        <f t="shared" si="11"/>
        <v>7</v>
      </c>
      <c r="Z59" s="16">
        <f t="shared" si="11"/>
        <v>7</v>
      </c>
    </row>
    <row r="60" spans="1:2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>
      <c r="A61" s="4" t="s">
        <v>14</v>
      </c>
      <c r="B61" s="4"/>
      <c r="C61" s="7">
        <v>1</v>
      </c>
      <c r="D61" s="8">
        <v>1</v>
      </c>
      <c r="E61" s="7">
        <v>2</v>
      </c>
      <c r="F61" s="8">
        <v>2</v>
      </c>
      <c r="G61" s="7">
        <v>3</v>
      </c>
      <c r="H61" s="8">
        <v>3</v>
      </c>
      <c r="I61" s="7">
        <v>4</v>
      </c>
      <c r="J61" s="8">
        <v>4</v>
      </c>
      <c r="K61" s="7">
        <v>5</v>
      </c>
      <c r="L61" s="8">
        <v>5</v>
      </c>
      <c r="M61" s="7">
        <v>6</v>
      </c>
      <c r="N61" s="8">
        <v>6</v>
      </c>
      <c r="O61" s="7">
        <v>7</v>
      </c>
      <c r="P61" s="8">
        <v>7</v>
      </c>
      <c r="Q61" s="7">
        <v>8</v>
      </c>
      <c r="R61" s="8">
        <v>8</v>
      </c>
      <c r="S61" s="4">
        <v>9</v>
      </c>
      <c r="T61" s="4">
        <v>9</v>
      </c>
      <c r="U61" s="7">
        <v>10</v>
      </c>
      <c r="V61" s="8">
        <v>10</v>
      </c>
      <c r="W61" s="4">
        <v>11</v>
      </c>
      <c r="X61" s="4">
        <v>11</v>
      </c>
      <c r="Y61" s="7">
        <v>12</v>
      </c>
      <c r="Z61" s="8">
        <v>12</v>
      </c>
    </row>
    <row r="62" spans="1:29" ht="12.75">
      <c r="A62">
        <v>1</v>
      </c>
      <c r="B62" t="s">
        <v>52</v>
      </c>
      <c r="C62" s="11" t="s">
        <v>88</v>
      </c>
      <c r="D62" s="12" t="s">
        <v>88</v>
      </c>
      <c r="E62" s="11"/>
      <c r="F62" s="12"/>
      <c r="G62" s="11">
        <v>1</v>
      </c>
      <c r="H62" s="12">
        <v>1</v>
      </c>
      <c r="I62" s="11"/>
      <c r="J62" s="12"/>
      <c r="K62" s="11"/>
      <c r="L62" s="12"/>
      <c r="M62" s="11"/>
      <c r="N62" s="12"/>
      <c r="O62" s="11">
        <v>1</v>
      </c>
      <c r="P62" s="12">
        <v>1</v>
      </c>
      <c r="Q62" s="11">
        <v>1</v>
      </c>
      <c r="R62" s="12">
        <v>1</v>
      </c>
      <c r="S62" s="13"/>
      <c r="T62" s="13"/>
      <c r="U62" s="11"/>
      <c r="V62" s="12"/>
      <c r="W62" s="13"/>
      <c r="X62" s="13"/>
      <c r="Y62" s="11"/>
      <c r="Z62" s="12"/>
      <c r="AA62">
        <f aca="true" t="shared" si="12" ref="AA62:AA73">SUM(C62:Z62)</f>
        <v>6</v>
      </c>
      <c r="AB62">
        <f>C74+D74</f>
        <v>0</v>
      </c>
      <c r="AC62">
        <f>ROUND(AA62/(AA62+AB62)*100,0)</f>
        <v>100</v>
      </c>
    </row>
    <row r="63" spans="1:29" ht="12.75">
      <c r="A63">
        <v>2</v>
      </c>
      <c r="B63" s="1" t="s">
        <v>53</v>
      </c>
      <c r="C63" s="11"/>
      <c r="D63" s="12"/>
      <c r="E63" s="11" t="s">
        <v>88</v>
      </c>
      <c r="F63" s="12" t="s">
        <v>88</v>
      </c>
      <c r="G63" s="11"/>
      <c r="H63" s="12">
        <v>1</v>
      </c>
      <c r="I63" s="11"/>
      <c r="J63" s="12"/>
      <c r="K63" s="11"/>
      <c r="L63" s="12">
        <v>1</v>
      </c>
      <c r="M63" s="11"/>
      <c r="N63" s="12"/>
      <c r="O63" s="11">
        <v>1</v>
      </c>
      <c r="P63" s="12">
        <v>1</v>
      </c>
      <c r="Q63" s="11">
        <v>1</v>
      </c>
      <c r="R63" s="12">
        <v>1</v>
      </c>
      <c r="S63" s="13"/>
      <c r="T63" s="13"/>
      <c r="U63" s="11"/>
      <c r="V63" s="12"/>
      <c r="W63" s="13"/>
      <c r="X63" s="13"/>
      <c r="Y63" s="11"/>
      <c r="Z63" s="12"/>
      <c r="AA63">
        <f t="shared" si="12"/>
        <v>6</v>
      </c>
      <c r="AB63">
        <f>F74+E74</f>
        <v>0</v>
      </c>
      <c r="AC63">
        <f>ROUND(AA63/(AA63+AB63)*100,0)</f>
        <v>100</v>
      </c>
    </row>
    <row r="64" spans="1:29" ht="12.75">
      <c r="A64">
        <v>3</v>
      </c>
      <c r="B64" s="1" t="s">
        <v>54</v>
      </c>
      <c r="C64" s="11">
        <v>0</v>
      </c>
      <c r="D64" s="12">
        <v>0</v>
      </c>
      <c r="E64" s="11">
        <v>0</v>
      </c>
      <c r="F64" s="12"/>
      <c r="G64" s="11" t="s">
        <v>88</v>
      </c>
      <c r="H64" s="12" t="s">
        <v>88</v>
      </c>
      <c r="I64" s="11"/>
      <c r="J64" s="12"/>
      <c r="K64" s="11">
        <v>1</v>
      </c>
      <c r="L64" s="12">
        <v>1</v>
      </c>
      <c r="M64" s="11"/>
      <c r="N64" s="12"/>
      <c r="O64" s="11">
        <v>1</v>
      </c>
      <c r="P64" s="12">
        <v>1</v>
      </c>
      <c r="Q64" s="11">
        <v>1</v>
      </c>
      <c r="R64" s="12">
        <v>1</v>
      </c>
      <c r="S64" s="13">
        <v>1</v>
      </c>
      <c r="T64" s="13"/>
      <c r="U64" s="11"/>
      <c r="V64" s="12">
        <v>0</v>
      </c>
      <c r="W64" s="13"/>
      <c r="X64" s="13"/>
      <c r="Y64" s="11">
        <v>0</v>
      </c>
      <c r="Z64" s="12">
        <v>0</v>
      </c>
      <c r="AA64">
        <f t="shared" si="12"/>
        <v>7</v>
      </c>
      <c r="AB64">
        <f>H74+G74</f>
        <v>6</v>
      </c>
      <c r="AC64">
        <f>ROUND(AA64/(AA64+AB64)*100,0)</f>
        <v>54</v>
      </c>
    </row>
    <row r="65" spans="1:29" ht="12.75">
      <c r="A65">
        <v>4</v>
      </c>
      <c r="B65" t="s">
        <v>55</v>
      </c>
      <c r="C65" s="11"/>
      <c r="D65" s="12"/>
      <c r="E65" s="11"/>
      <c r="F65" s="12"/>
      <c r="G65" s="11"/>
      <c r="H65" s="12"/>
      <c r="I65" s="11" t="s">
        <v>88</v>
      </c>
      <c r="J65" s="12" t="s">
        <v>88</v>
      </c>
      <c r="K65" s="11">
        <v>1</v>
      </c>
      <c r="L65" s="12"/>
      <c r="M65" s="11"/>
      <c r="N65" s="12"/>
      <c r="O65" s="11">
        <v>1</v>
      </c>
      <c r="P65" s="12">
        <v>1</v>
      </c>
      <c r="Q65" s="11">
        <v>1</v>
      </c>
      <c r="R65" s="12">
        <v>1</v>
      </c>
      <c r="S65" s="13">
        <v>1</v>
      </c>
      <c r="T65" s="13">
        <v>1</v>
      </c>
      <c r="U65" s="11"/>
      <c r="V65" s="12"/>
      <c r="W65" s="13"/>
      <c r="X65" s="13"/>
      <c r="Y65" s="11"/>
      <c r="Z65" s="12"/>
      <c r="AA65">
        <f t="shared" si="12"/>
        <v>7</v>
      </c>
      <c r="AB65">
        <f>J74+I74</f>
        <v>0</v>
      </c>
      <c r="AC65">
        <f>ROUND(AA65/(AA65+AB65)*100,0)</f>
        <v>100</v>
      </c>
    </row>
    <row r="66" spans="1:29" ht="12.75">
      <c r="A66">
        <v>5</v>
      </c>
      <c r="B66" s="1" t="s">
        <v>56</v>
      </c>
      <c r="C66" s="11"/>
      <c r="D66" s="12"/>
      <c r="E66" s="11">
        <v>0</v>
      </c>
      <c r="F66" s="12"/>
      <c r="G66" s="11">
        <v>0</v>
      </c>
      <c r="H66" s="12">
        <v>0</v>
      </c>
      <c r="I66" s="11"/>
      <c r="J66" s="12">
        <v>0</v>
      </c>
      <c r="K66" s="11" t="s">
        <v>88</v>
      </c>
      <c r="L66" s="12" t="s">
        <v>88</v>
      </c>
      <c r="M66" s="11"/>
      <c r="N66" s="12"/>
      <c r="O66" s="11">
        <v>1</v>
      </c>
      <c r="P66" s="12">
        <v>1</v>
      </c>
      <c r="Q66" s="11">
        <v>1</v>
      </c>
      <c r="R66" s="12">
        <v>1</v>
      </c>
      <c r="S66" s="13"/>
      <c r="T66" s="13"/>
      <c r="U66" s="11">
        <v>0</v>
      </c>
      <c r="V66" s="12">
        <v>0</v>
      </c>
      <c r="W66" s="13"/>
      <c r="X66" s="13"/>
      <c r="Y66" s="11"/>
      <c r="Z66" s="12">
        <v>1</v>
      </c>
      <c r="AA66">
        <f t="shared" si="12"/>
        <v>5</v>
      </c>
      <c r="AB66">
        <f>L74+K74</f>
        <v>6</v>
      </c>
      <c r="AC66">
        <f>ROUND(AA66/(AA66+AB66)*100,0)</f>
        <v>45</v>
      </c>
    </row>
    <row r="67" spans="1:29" ht="12.75">
      <c r="A67">
        <v>6</v>
      </c>
      <c r="B67" t="s">
        <v>57</v>
      </c>
      <c r="C67" s="11"/>
      <c r="D67" s="12"/>
      <c r="E67" s="11"/>
      <c r="F67" s="12"/>
      <c r="G67" s="11"/>
      <c r="H67" s="12"/>
      <c r="I67" s="11"/>
      <c r="J67" s="12"/>
      <c r="K67" s="11"/>
      <c r="L67" s="12"/>
      <c r="M67" s="11" t="s">
        <v>88</v>
      </c>
      <c r="N67" s="12" t="s">
        <v>88</v>
      </c>
      <c r="O67" s="11">
        <v>1</v>
      </c>
      <c r="P67" s="12">
        <v>1</v>
      </c>
      <c r="Q67" s="11">
        <v>1</v>
      </c>
      <c r="R67" s="12">
        <v>1</v>
      </c>
      <c r="S67" s="13"/>
      <c r="T67" s="13"/>
      <c r="U67" s="11"/>
      <c r="V67" s="12"/>
      <c r="W67" s="13"/>
      <c r="X67" s="13"/>
      <c r="Y67" s="11"/>
      <c r="Z67" s="12"/>
      <c r="AA67">
        <f t="shared" si="12"/>
        <v>4</v>
      </c>
      <c r="AB67">
        <f>N74+M74</f>
        <v>0</v>
      </c>
      <c r="AC67">
        <f aca="true" t="shared" si="13" ref="AC67:AC73">ROUND(AA67/(AA67+AB67)*100,0)</f>
        <v>100</v>
      </c>
    </row>
    <row r="68" spans="1:29" ht="12.75">
      <c r="A68">
        <v>7</v>
      </c>
      <c r="B68" t="s">
        <v>58</v>
      </c>
      <c r="C68" s="11">
        <v>0</v>
      </c>
      <c r="D68" s="12">
        <v>0</v>
      </c>
      <c r="E68" s="11">
        <v>0</v>
      </c>
      <c r="F68" s="12">
        <v>0</v>
      </c>
      <c r="G68" s="11">
        <v>0</v>
      </c>
      <c r="H68" s="12">
        <v>0</v>
      </c>
      <c r="I68" s="11">
        <v>0</v>
      </c>
      <c r="J68" s="12">
        <v>0</v>
      </c>
      <c r="K68" s="11">
        <v>0</v>
      </c>
      <c r="L68" s="12">
        <v>0</v>
      </c>
      <c r="M68" s="11">
        <v>0</v>
      </c>
      <c r="N68" s="12">
        <v>0</v>
      </c>
      <c r="O68" s="11" t="s">
        <v>88</v>
      </c>
      <c r="P68" s="12" t="s">
        <v>88</v>
      </c>
      <c r="Q68" s="11">
        <v>1</v>
      </c>
      <c r="R68" s="12">
        <v>1</v>
      </c>
      <c r="S68" s="11">
        <v>0</v>
      </c>
      <c r="T68" s="12">
        <v>0</v>
      </c>
      <c r="U68" s="11">
        <v>0</v>
      </c>
      <c r="V68" s="12">
        <v>0</v>
      </c>
      <c r="W68" s="11">
        <v>0</v>
      </c>
      <c r="X68" s="12">
        <v>0</v>
      </c>
      <c r="Y68" s="11">
        <v>0</v>
      </c>
      <c r="Z68" s="12">
        <v>0</v>
      </c>
      <c r="AA68">
        <f t="shared" si="12"/>
        <v>2</v>
      </c>
      <c r="AB68">
        <f>P74+O74</f>
        <v>20</v>
      </c>
      <c r="AC68">
        <f t="shared" si="13"/>
        <v>9</v>
      </c>
    </row>
    <row r="69" spans="1:29" ht="12.75">
      <c r="A69">
        <v>8</v>
      </c>
      <c r="B69" t="s">
        <v>59</v>
      </c>
      <c r="C69" s="11">
        <v>0</v>
      </c>
      <c r="D69" s="12">
        <v>0</v>
      </c>
      <c r="E69" s="11">
        <v>0</v>
      </c>
      <c r="F69" s="12">
        <v>0</v>
      </c>
      <c r="G69" s="11">
        <v>0</v>
      </c>
      <c r="H69" s="12">
        <v>0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v>0</v>
      </c>
      <c r="P69" s="12">
        <v>0</v>
      </c>
      <c r="Q69" s="11" t="s">
        <v>88</v>
      </c>
      <c r="R69" s="12" t="s">
        <v>88</v>
      </c>
      <c r="S69" s="13"/>
      <c r="T69" s="13">
        <v>0</v>
      </c>
      <c r="U69" s="11">
        <v>0</v>
      </c>
      <c r="V69" s="12">
        <v>0</v>
      </c>
      <c r="W69" s="11">
        <v>0</v>
      </c>
      <c r="X69" s="12">
        <v>0</v>
      </c>
      <c r="Y69" s="11">
        <v>0</v>
      </c>
      <c r="Z69" s="12">
        <v>0</v>
      </c>
      <c r="AA69">
        <f t="shared" si="12"/>
        <v>0</v>
      </c>
      <c r="AB69">
        <f>R74+Q74</f>
        <v>21</v>
      </c>
      <c r="AC69">
        <f t="shared" si="13"/>
        <v>0</v>
      </c>
    </row>
    <row r="70" spans="1:29" ht="12.75">
      <c r="A70">
        <v>9</v>
      </c>
      <c r="B70" t="s">
        <v>60</v>
      </c>
      <c r="C70" s="11"/>
      <c r="D70" s="12"/>
      <c r="E70" s="11"/>
      <c r="F70" s="12"/>
      <c r="G70" s="11"/>
      <c r="H70" s="12">
        <v>0</v>
      </c>
      <c r="I70" s="11">
        <v>0</v>
      </c>
      <c r="J70" s="12">
        <v>0</v>
      </c>
      <c r="K70" s="11"/>
      <c r="L70" s="12"/>
      <c r="M70" s="11"/>
      <c r="N70" s="12"/>
      <c r="O70" s="11">
        <v>1</v>
      </c>
      <c r="P70" s="12">
        <v>1</v>
      </c>
      <c r="Q70" s="11">
        <v>1</v>
      </c>
      <c r="R70" s="12"/>
      <c r="S70" s="13" t="s">
        <v>88</v>
      </c>
      <c r="T70" s="13" t="s">
        <v>88</v>
      </c>
      <c r="U70" s="11"/>
      <c r="V70" s="12"/>
      <c r="W70" s="13"/>
      <c r="X70" s="13">
        <v>0</v>
      </c>
      <c r="Y70" s="11"/>
      <c r="Z70" s="12"/>
      <c r="AA70">
        <f t="shared" si="12"/>
        <v>3</v>
      </c>
      <c r="AB70">
        <f>S74+T74</f>
        <v>4</v>
      </c>
      <c r="AC70">
        <f t="shared" si="13"/>
        <v>43</v>
      </c>
    </row>
    <row r="71" spans="1:29" ht="12.75">
      <c r="A71">
        <v>10</v>
      </c>
      <c r="B71" t="s">
        <v>61</v>
      </c>
      <c r="C71" s="11"/>
      <c r="D71" s="12"/>
      <c r="E71" s="11"/>
      <c r="F71" s="12"/>
      <c r="G71" s="11">
        <v>1</v>
      </c>
      <c r="H71" s="12"/>
      <c r="I71" s="11"/>
      <c r="J71" s="12"/>
      <c r="K71" s="11">
        <v>1</v>
      </c>
      <c r="L71" s="12">
        <v>1</v>
      </c>
      <c r="M71" s="11"/>
      <c r="N71" s="12"/>
      <c r="O71" s="11">
        <v>1</v>
      </c>
      <c r="P71" s="12">
        <v>1</v>
      </c>
      <c r="Q71" s="11">
        <v>1</v>
      </c>
      <c r="R71" s="12">
        <v>1</v>
      </c>
      <c r="S71" s="13"/>
      <c r="T71" s="13"/>
      <c r="U71" s="11" t="s">
        <v>88</v>
      </c>
      <c r="V71" s="12" t="s">
        <v>88</v>
      </c>
      <c r="W71" s="13"/>
      <c r="X71" s="13">
        <v>0</v>
      </c>
      <c r="Y71" s="11">
        <v>0</v>
      </c>
      <c r="Z71" s="12">
        <v>0</v>
      </c>
      <c r="AA71">
        <f t="shared" si="12"/>
        <v>7</v>
      </c>
      <c r="AB71">
        <f>V74+U74</f>
        <v>3</v>
      </c>
      <c r="AC71">
        <f t="shared" si="13"/>
        <v>70</v>
      </c>
    </row>
    <row r="72" spans="1:29" ht="12.75">
      <c r="A72">
        <v>11</v>
      </c>
      <c r="B72" t="s">
        <v>62</v>
      </c>
      <c r="C72" s="11"/>
      <c r="D72" s="12"/>
      <c r="E72" s="11"/>
      <c r="F72" s="12"/>
      <c r="G72" s="11"/>
      <c r="H72" s="12"/>
      <c r="I72" s="11"/>
      <c r="J72" s="12"/>
      <c r="K72" s="11"/>
      <c r="L72" s="12"/>
      <c r="M72" s="11"/>
      <c r="N72" s="12"/>
      <c r="O72" s="11">
        <v>1</v>
      </c>
      <c r="P72" s="12">
        <v>1</v>
      </c>
      <c r="Q72" s="11">
        <v>1</v>
      </c>
      <c r="R72" s="12">
        <v>1</v>
      </c>
      <c r="S72" s="13">
        <v>1</v>
      </c>
      <c r="T72" s="13"/>
      <c r="U72" s="11">
        <v>1</v>
      </c>
      <c r="V72" s="12"/>
      <c r="W72" s="13" t="s">
        <v>88</v>
      </c>
      <c r="X72" s="13" t="s">
        <v>88</v>
      </c>
      <c r="Y72" s="11"/>
      <c r="Z72" s="12"/>
      <c r="AA72">
        <f t="shared" si="12"/>
        <v>6</v>
      </c>
      <c r="AB72">
        <f>X74+W74</f>
        <v>0</v>
      </c>
      <c r="AC72">
        <f t="shared" si="13"/>
        <v>100</v>
      </c>
    </row>
    <row r="73" spans="1:29" ht="12.75">
      <c r="A73">
        <v>12</v>
      </c>
      <c r="B73" t="s">
        <v>63</v>
      </c>
      <c r="C73" s="11"/>
      <c r="D73" s="12"/>
      <c r="E73" s="11"/>
      <c r="F73" s="12"/>
      <c r="G73" s="11">
        <v>1</v>
      </c>
      <c r="H73" s="12">
        <v>1</v>
      </c>
      <c r="I73" s="11"/>
      <c r="J73" s="12"/>
      <c r="K73" s="11">
        <v>0</v>
      </c>
      <c r="L73" s="12"/>
      <c r="M73" s="11"/>
      <c r="N73" s="12"/>
      <c r="O73" s="11">
        <v>1</v>
      </c>
      <c r="P73" s="12">
        <v>1</v>
      </c>
      <c r="Q73" s="11">
        <v>1</v>
      </c>
      <c r="R73" s="12">
        <v>1</v>
      </c>
      <c r="S73" s="13"/>
      <c r="T73" s="13"/>
      <c r="U73" s="11">
        <v>1</v>
      </c>
      <c r="V73" s="12">
        <v>1</v>
      </c>
      <c r="W73" s="13"/>
      <c r="X73" s="13"/>
      <c r="Y73" s="11" t="s">
        <v>88</v>
      </c>
      <c r="Z73" s="12" t="s">
        <v>88</v>
      </c>
      <c r="AA73">
        <f t="shared" si="12"/>
        <v>8</v>
      </c>
      <c r="AB73">
        <f>Z74+Y74</f>
        <v>1</v>
      </c>
      <c r="AC73">
        <f t="shared" si="13"/>
        <v>89</v>
      </c>
    </row>
    <row r="74" spans="1:26" ht="12.75">
      <c r="A74" s="5"/>
      <c r="B74" s="5"/>
      <c r="C74" s="15">
        <f aca="true" t="shared" si="14" ref="C74:Z74">SUM(C62:C73)</f>
        <v>0</v>
      </c>
      <c r="D74" s="16">
        <f t="shared" si="14"/>
        <v>0</v>
      </c>
      <c r="E74" s="15">
        <f t="shared" si="14"/>
        <v>0</v>
      </c>
      <c r="F74" s="16">
        <f t="shared" si="14"/>
        <v>0</v>
      </c>
      <c r="G74" s="15">
        <f t="shared" si="14"/>
        <v>3</v>
      </c>
      <c r="H74" s="16">
        <f t="shared" si="14"/>
        <v>3</v>
      </c>
      <c r="I74" s="15">
        <f t="shared" si="14"/>
        <v>0</v>
      </c>
      <c r="J74" s="16">
        <f t="shared" si="14"/>
        <v>0</v>
      </c>
      <c r="K74" s="15">
        <f t="shared" si="14"/>
        <v>3</v>
      </c>
      <c r="L74" s="16">
        <f t="shared" si="14"/>
        <v>3</v>
      </c>
      <c r="M74" s="15">
        <f t="shared" si="14"/>
        <v>0</v>
      </c>
      <c r="N74" s="16">
        <f t="shared" si="14"/>
        <v>0</v>
      </c>
      <c r="O74" s="15">
        <f t="shared" si="14"/>
        <v>10</v>
      </c>
      <c r="P74" s="16">
        <f t="shared" si="14"/>
        <v>10</v>
      </c>
      <c r="Q74" s="15">
        <f t="shared" si="14"/>
        <v>11</v>
      </c>
      <c r="R74" s="16">
        <f t="shared" si="14"/>
        <v>10</v>
      </c>
      <c r="S74" s="14">
        <f t="shared" si="14"/>
        <v>3</v>
      </c>
      <c r="T74" s="14">
        <f t="shared" si="14"/>
        <v>1</v>
      </c>
      <c r="U74" s="15">
        <f t="shared" si="14"/>
        <v>2</v>
      </c>
      <c r="V74" s="16">
        <f t="shared" si="14"/>
        <v>1</v>
      </c>
      <c r="W74" s="14">
        <f t="shared" si="14"/>
        <v>0</v>
      </c>
      <c r="X74" s="14">
        <f t="shared" si="14"/>
        <v>0</v>
      </c>
      <c r="Y74" s="15">
        <f t="shared" si="14"/>
        <v>0</v>
      </c>
      <c r="Z74" s="16">
        <f t="shared" si="14"/>
        <v>1</v>
      </c>
    </row>
    <row r="75" spans="1:2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>
      <c r="A76" s="4" t="s">
        <v>15</v>
      </c>
      <c r="B76" s="4"/>
      <c r="C76" s="7">
        <v>1</v>
      </c>
      <c r="D76" s="8">
        <v>1</v>
      </c>
      <c r="E76" s="7">
        <v>2</v>
      </c>
      <c r="F76" s="8">
        <v>2</v>
      </c>
      <c r="G76" s="7">
        <v>3</v>
      </c>
      <c r="H76" s="8">
        <v>3</v>
      </c>
      <c r="I76" s="7">
        <v>4</v>
      </c>
      <c r="J76" s="8">
        <v>4</v>
      </c>
      <c r="K76" s="7">
        <v>5</v>
      </c>
      <c r="L76" s="8">
        <v>5</v>
      </c>
      <c r="M76" s="7">
        <v>6</v>
      </c>
      <c r="N76" s="8">
        <v>6</v>
      </c>
      <c r="O76" s="7">
        <v>7</v>
      </c>
      <c r="P76" s="8">
        <v>7</v>
      </c>
      <c r="Q76" s="7">
        <v>8</v>
      </c>
      <c r="R76" s="8">
        <v>8</v>
      </c>
      <c r="S76" s="4">
        <v>9</v>
      </c>
      <c r="T76" s="4">
        <v>9</v>
      </c>
      <c r="U76" s="7">
        <v>10</v>
      </c>
      <c r="V76" s="8">
        <v>10</v>
      </c>
      <c r="W76" s="4">
        <v>11</v>
      </c>
      <c r="X76" s="4">
        <v>11</v>
      </c>
      <c r="Y76" s="7">
        <v>12</v>
      </c>
      <c r="Z76" s="8">
        <v>12</v>
      </c>
    </row>
    <row r="77" spans="1:29" ht="12.75">
      <c r="A77">
        <v>1</v>
      </c>
      <c r="B77" t="s">
        <v>64</v>
      </c>
      <c r="C77" s="11" t="s">
        <v>88</v>
      </c>
      <c r="D77" s="12" t="s">
        <v>88</v>
      </c>
      <c r="E77" s="11"/>
      <c r="F77" s="12"/>
      <c r="G77" s="11"/>
      <c r="H77" s="12"/>
      <c r="I77" s="11">
        <v>1</v>
      </c>
      <c r="J77" s="12">
        <v>1</v>
      </c>
      <c r="K77" s="11"/>
      <c r="L77" s="12"/>
      <c r="M77" s="11">
        <v>0</v>
      </c>
      <c r="N77" s="12"/>
      <c r="O77" s="11"/>
      <c r="P77" s="12"/>
      <c r="Q77" s="11"/>
      <c r="R77" s="12">
        <v>1</v>
      </c>
      <c r="S77" s="13">
        <v>1</v>
      </c>
      <c r="T77" s="13">
        <v>1</v>
      </c>
      <c r="U77" s="11"/>
      <c r="V77" s="12">
        <v>1</v>
      </c>
      <c r="W77" s="13">
        <v>1</v>
      </c>
      <c r="X77" s="13">
        <v>1</v>
      </c>
      <c r="Y77" s="11"/>
      <c r="Z77" s="12">
        <v>1</v>
      </c>
      <c r="AA77">
        <f aca="true" t="shared" si="15" ref="AA77:AA88">SUM(C77:Z77)</f>
        <v>9</v>
      </c>
      <c r="AB77">
        <f>C89+D89</f>
        <v>1</v>
      </c>
      <c r="AC77">
        <f aca="true" t="shared" si="16" ref="AC77:AC88">ROUND(AA77/(AA77+AB77)*100,0)</f>
        <v>90</v>
      </c>
    </row>
    <row r="78" spans="1:29" ht="12.75">
      <c r="A78">
        <v>2</v>
      </c>
      <c r="B78" t="s">
        <v>65</v>
      </c>
      <c r="C78" s="11"/>
      <c r="D78" s="12"/>
      <c r="E78" s="11" t="s">
        <v>88</v>
      </c>
      <c r="F78" s="12" t="s">
        <v>88</v>
      </c>
      <c r="G78" s="11"/>
      <c r="H78" s="12"/>
      <c r="I78" s="11"/>
      <c r="J78" s="12"/>
      <c r="K78" s="11"/>
      <c r="L78" s="12"/>
      <c r="M78" s="11"/>
      <c r="N78" s="12"/>
      <c r="O78" s="11"/>
      <c r="P78" s="12"/>
      <c r="Q78" s="11"/>
      <c r="R78" s="12"/>
      <c r="S78" s="13">
        <v>1</v>
      </c>
      <c r="T78" s="13">
        <v>1</v>
      </c>
      <c r="U78" s="11"/>
      <c r="V78" s="12"/>
      <c r="W78" s="13">
        <v>1</v>
      </c>
      <c r="X78" s="13">
        <v>1</v>
      </c>
      <c r="Y78" s="11"/>
      <c r="Z78" s="12"/>
      <c r="AA78">
        <f t="shared" si="15"/>
        <v>4</v>
      </c>
      <c r="AB78">
        <f>F89+E89</f>
        <v>0</v>
      </c>
      <c r="AC78">
        <f t="shared" si="16"/>
        <v>100</v>
      </c>
    </row>
    <row r="79" spans="1:29" ht="12.75">
      <c r="A79">
        <v>3</v>
      </c>
      <c r="B79" t="s">
        <v>66</v>
      </c>
      <c r="C79" s="11"/>
      <c r="D79" s="12"/>
      <c r="E79" s="11"/>
      <c r="F79" s="12"/>
      <c r="G79" s="11" t="s">
        <v>88</v>
      </c>
      <c r="H79" s="12" t="s">
        <v>88</v>
      </c>
      <c r="I79" s="11">
        <v>1</v>
      </c>
      <c r="J79" s="12"/>
      <c r="K79" s="11"/>
      <c r="L79" s="12"/>
      <c r="M79" s="11"/>
      <c r="N79" s="12"/>
      <c r="O79" s="11">
        <v>1</v>
      </c>
      <c r="P79" s="12"/>
      <c r="Q79" s="11">
        <v>1</v>
      </c>
      <c r="R79" s="12">
        <v>1</v>
      </c>
      <c r="S79" s="13">
        <v>1</v>
      </c>
      <c r="T79" s="13">
        <v>1</v>
      </c>
      <c r="U79" s="11"/>
      <c r="V79" s="12"/>
      <c r="W79" s="13">
        <v>1</v>
      </c>
      <c r="X79" s="13">
        <v>1</v>
      </c>
      <c r="Y79" s="11">
        <v>1</v>
      </c>
      <c r="Z79" s="12">
        <v>1</v>
      </c>
      <c r="AA79">
        <f t="shared" si="15"/>
        <v>10</v>
      </c>
      <c r="AB79">
        <f>H89+G89</f>
        <v>0</v>
      </c>
      <c r="AC79">
        <f t="shared" si="16"/>
        <v>100</v>
      </c>
    </row>
    <row r="80" spans="1:29" ht="12.75">
      <c r="A80">
        <v>4</v>
      </c>
      <c r="B80" t="s">
        <v>67</v>
      </c>
      <c r="C80" s="11">
        <v>0</v>
      </c>
      <c r="D80" s="12">
        <v>0</v>
      </c>
      <c r="E80" s="11"/>
      <c r="F80" s="12"/>
      <c r="G80" s="11"/>
      <c r="H80" s="12">
        <v>0</v>
      </c>
      <c r="I80" s="11" t="s">
        <v>88</v>
      </c>
      <c r="J80" s="12" t="s">
        <v>88</v>
      </c>
      <c r="K80" s="11"/>
      <c r="L80" s="12"/>
      <c r="M80" s="11"/>
      <c r="N80" s="12"/>
      <c r="O80" s="11"/>
      <c r="P80" s="12">
        <v>0</v>
      </c>
      <c r="Q80" s="11"/>
      <c r="R80" s="12"/>
      <c r="S80" s="13">
        <v>1</v>
      </c>
      <c r="T80" s="13">
        <v>1</v>
      </c>
      <c r="U80" s="11">
        <v>1</v>
      </c>
      <c r="V80" s="12"/>
      <c r="W80" s="13">
        <v>1</v>
      </c>
      <c r="X80" s="13">
        <v>1</v>
      </c>
      <c r="Y80" s="11">
        <v>1</v>
      </c>
      <c r="Z80" s="12"/>
      <c r="AA80">
        <f t="shared" si="15"/>
        <v>6</v>
      </c>
      <c r="AB80">
        <f>J89+I89</f>
        <v>5</v>
      </c>
      <c r="AC80">
        <f t="shared" si="16"/>
        <v>55</v>
      </c>
    </row>
    <row r="81" spans="1:29" ht="12.75">
      <c r="A81">
        <v>5</v>
      </c>
      <c r="B81" t="s">
        <v>68</v>
      </c>
      <c r="C81" s="11"/>
      <c r="D81" s="12"/>
      <c r="E81" s="11"/>
      <c r="F81" s="12"/>
      <c r="G81" s="11"/>
      <c r="H81" s="12"/>
      <c r="I81" s="11"/>
      <c r="J81" s="12"/>
      <c r="K81" s="11" t="s">
        <v>88</v>
      </c>
      <c r="L81" s="12" t="s">
        <v>88</v>
      </c>
      <c r="M81" s="11"/>
      <c r="N81" s="12"/>
      <c r="O81" s="11"/>
      <c r="P81" s="12"/>
      <c r="Q81" s="11"/>
      <c r="R81" s="12"/>
      <c r="S81" s="13">
        <v>1</v>
      </c>
      <c r="T81" s="13">
        <v>1</v>
      </c>
      <c r="U81" s="11"/>
      <c r="V81" s="12"/>
      <c r="W81" s="13"/>
      <c r="X81" s="13"/>
      <c r="Y81" s="11"/>
      <c r="Z81" s="12"/>
      <c r="AA81">
        <f t="shared" si="15"/>
        <v>2</v>
      </c>
      <c r="AB81">
        <f>L89+K89</f>
        <v>0</v>
      </c>
      <c r="AC81">
        <f t="shared" si="16"/>
        <v>100</v>
      </c>
    </row>
    <row r="82" spans="1:29" ht="12.75">
      <c r="A82">
        <v>6</v>
      </c>
      <c r="B82" t="s">
        <v>69</v>
      </c>
      <c r="C82" s="11"/>
      <c r="D82" s="12">
        <v>1</v>
      </c>
      <c r="E82" s="11"/>
      <c r="F82" s="12"/>
      <c r="G82" s="11"/>
      <c r="H82" s="12"/>
      <c r="I82" s="11"/>
      <c r="J82" s="12"/>
      <c r="K82" s="11"/>
      <c r="L82" s="12"/>
      <c r="M82" s="11" t="s">
        <v>88</v>
      </c>
      <c r="N82" s="12" t="s">
        <v>88</v>
      </c>
      <c r="O82" s="11"/>
      <c r="P82" s="12">
        <v>1</v>
      </c>
      <c r="Q82" s="11"/>
      <c r="R82" s="12"/>
      <c r="S82" s="13">
        <v>1</v>
      </c>
      <c r="T82" s="13">
        <v>1</v>
      </c>
      <c r="U82" s="11"/>
      <c r="V82" s="12"/>
      <c r="W82" s="13"/>
      <c r="X82" s="13"/>
      <c r="Y82" s="11"/>
      <c r="Z82" s="12"/>
      <c r="AA82">
        <f t="shared" si="15"/>
        <v>4</v>
      </c>
      <c r="AB82">
        <f>N89+M89</f>
        <v>0</v>
      </c>
      <c r="AC82">
        <f t="shared" si="16"/>
        <v>100</v>
      </c>
    </row>
    <row r="83" spans="1:29" ht="12.75">
      <c r="A83">
        <v>7</v>
      </c>
      <c r="B83" t="s">
        <v>70</v>
      </c>
      <c r="C83" s="11"/>
      <c r="D83" s="12"/>
      <c r="E83" s="11"/>
      <c r="F83" s="12"/>
      <c r="G83" s="11"/>
      <c r="H83" s="12">
        <v>0</v>
      </c>
      <c r="I83" s="11">
        <v>1</v>
      </c>
      <c r="J83" s="12"/>
      <c r="K83" s="11"/>
      <c r="L83" s="12"/>
      <c r="M83" s="11">
        <v>0</v>
      </c>
      <c r="N83" s="12"/>
      <c r="O83" s="11" t="s">
        <v>88</v>
      </c>
      <c r="P83" s="12" t="s">
        <v>88</v>
      </c>
      <c r="Q83" s="11">
        <v>0</v>
      </c>
      <c r="R83" s="12">
        <v>0</v>
      </c>
      <c r="S83" s="13">
        <v>1</v>
      </c>
      <c r="T83" s="13">
        <v>1</v>
      </c>
      <c r="U83" s="11">
        <v>0</v>
      </c>
      <c r="V83" s="12"/>
      <c r="W83" s="13">
        <v>1</v>
      </c>
      <c r="X83" s="13">
        <v>1</v>
      </c>
      <c r="Y83" s="11">
        <v>1</v>
      </c>
      <c r="Z83" s="12">
        <v>1</v>
      </c>
      <c r="AA83">
        <f t="shared" si="15"/>
        <v>7</v>
      </c>
      <c r="AB83">
        <f>P89+O89</f>
        <v>5</v>
      </c>
      <c r="AC83">
        <f t="shared" si="16"/>
        <v>58</v>
      </c>
    </row>
    <row r="84" spans="1:29" ht="12.75">
      <c r="A84">
        <v>8</v>
      </c>
      <c r="B84" t="s">
        <v>71</v>
      </c>
      <c r="C84" s="11">
        <v>0</v>
      </c>
      <c r="D84" s="12"/>
      <c r="E84" s="11"/>
      <c r="F84" s="12"/>
      <c r="G84" s="11">
        <v>0</v>
      </c>
      <c r="H84" s="12">
        <v>0</v>
      </c>
      <c r="I84" s="11"/>
      <c r="J84" s="12"/>
      <c r="K84" s="11"/>
      <c r="L84" s="12"/>
      <c r="M84" s="11"/>
      <c r="N84" s="12"/>
      <c r="O84" s="11">
        <v>1</v>
      </c>
      <c r="P84" s="12">
        <v>1</v>
      </c>
      <c r="Q84" s="11" t="s">
        <v>88</v>
      </c>
      <c r="R84" s="12" t="s">
        <v>88</v>
      </c>
      <c r="S84" s="13">
        <v>1</v>
      </c>
      <c r="T84" s="13">
        <v>1</v>
      </c>
      <c r="U84" s="11">
        <v>0</v>
      </c>
      <c r="V84" s="12">
        <v>1</v>
      </c>
      <c r="W84" s="13">
        <v>1</v>
      </c>
      <c r="X84" s="13">
        <v>1</v>
      </c>
      <c r="Y84" s="11">
        <v>1</v>
      </c>
      <c r="Z84" s="12">
        <v>1</v>
      </c>
      <c r="AA84">
        <f t="shared" si="15"/>
        <v>9</v>
      </c>
      <c r="AB84">
        <f>R89+Q89</f>
        <v>4</v>
      </c>
      <c r="AC84">
        <f t="shared" si="16"/>
        <v>69</v>
      </c>
    </row>
    <row r="85" spans="1:29" ht="12.75">
      <c r="A85">
        <v>9</v>
      </c>
      <c r="B85" s="1" t="s">
        <v>72</v>
      </c>
      <c r="C85" s="11">
        <v>0</v>
      </c>
      <c r="D85" s="12">
        <v>0</v>
      </c>
      <c r="E85" s="11">
        <v>0</v>
      </c>
      <c r="F85" s="12">
        <v>0</v>
      </c>
      <c r="G85" s="11">
        <v>0</v>
      </c>
      <c r="H85" s="12">
        <v>0</v>
      </c>
      <c r="I85" s="11">
        <v>0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v>0</v>
      </c>
      <c r="P85" s="12">
        <v>0</v>
      </c>
      <c r="Q85" s="11">
        <v>0</v>
      </c>
      <c r="R85" s="12">
        <v>0</v>
      </c>
      <c r="S85" s="13" t="s">
        <v>88</v>
      </c>
      <c r="T85" s="13" t="s">
        <v>88</v>
      </c>
      <c r="U85" s="11">
        <v>0</v>
      </c>
      <c r="V85" s="12">
        <v>0</v>
      </c>
      <c r="W85" s="11">
        <v>0</v>
      </c>
      <c r="X85" s="12">
        <v>0</v>
      </c>
      <c r="Y85" s="11">
        <v>0</v>
      </c>
      <c r="Z85" s="12">
        <v>0</v>
      </c>
      <c r="AA85">
        <f t="shared" si="15"/>
        <v>0</v>
      </c>
      <c r="AB85">
        <f>T89+S89</f>
        <v>22</v>
      </c>
      <c r="AC85">
        <f t="shared" si="16"/>
        <v>0</v>
      </c>
    </row>
    <row r="86" spans="1:29" ht="12.75">
      <c r="A86">
        <v>10</v>
      </c>
      <c r="B86" t="s">
        <v>73</v>
      </c>
      <c r="C86" s="11">
        <v>0</v>
      </c>
      <c r="D86" s="12"/>
      <c r="E86" s="11"/>
      <c r="F86" s="12"/>
      <c r="G86" s="11"/>
      <c r="H86" s="12"/>
      <c r="I86" s="11"/>
      <c r="J86" s="12">
        <v>0</v>
      </c>
      <c r="K86" s="11"/>
      <c r="L86" s="12"/>
      <c r="M86" s="11"/>
      <c r="N86" s="12"/>
      <c r="O86" s="11"/>
      <c r="P86" s="12">
        <v>1</v>
      </c>
      <c r="Q86" s="11">
        <v>0</v>
      </c>
      <c r="R86" s="12">
        <v>1</v>
      </c>
      <c r="S86" s="13">
        <v>1</v>
      </c>
      <c r="T86" s="13">
        <v>1</v>
      </c>
      <c r="U86" s="11" t="s">
        <v>88</v>
      </c>
      <c r="V86" s="12" t="s">
        <v>88</v>
      </c>
      <c r="W86" s="13">
        <v>1</v>
      </c>
      <c r="X86" s="13">
        <v>1</v>
      </c>
      <c r="Y86" s="11">
        <v>1</v>
      </c>
      <c r="Z86" s="12">
        <v>1</v>
      </c>
      <c r="AA86">
        <f t="shared" si="15"/>
        <v>8</v>
      </c>
      <c r="AB86">
        <f>V89+U89</f>
        <v>3</v>
      </c>
      <c r="AC86">
        <f t="shared" si="16"/>
        <v>73</v>
      </c>
    </row>
    <row r="87" spans="1:29" ht="12.75">
      <c r="A87">
        <v>11</v>
      </c>
      <c r="B87" s="1" t="s">
        <v>74</v>
      </c>
      <c r="C87" s="11">
        <v>0</v>
      </c>
      <c r="D87" s="12">
        <v>0</v>
      </c>
      <c r="E87" s="11">
        <v>0</v>
      </c>
      <c r="F87" s="12">
        <v>0</v>
      </c>
      <c r="G87" s="11">
        <v>0</v>
      </c>
      <c r="H87" s="12">
        <v>0</v>
      </c>
      <c r="I87" s="11">
        <v>0</v>
      </c>
      <c r="J87" s="12">
        <v>0</v>
      </c>
      <c r="K87" s="11"/>
      <c r="L87" s="12"/>
      <c r="M87" s="11"/>
      <c r="N87" s="12"/>
      <c r="O87" s="11">
        <v>0</v>
      </c>
      <c r="P87" s="12">
        <v>0</v>
      </c>
      <c r="Q87" s="11">
        <v>0</v>
      </c>
      <c r="R87" s="12">
        <v>0</v>
      </c>
      <c r="S87" s="13">
        <v>1</v>
      </c>
      <c r="T87" s="13">
        <v>1</v>
      </c>
      <c r="U87" s="11">
        <v>0</v>
      </c>
      <c r="V87" s="12">
        <v>0</v>
      </c>
      <c r="W87" s="13" t="s">
        <v>88</v>
      </c>
      <c r="X87" s="13" t="s">
        <v>88</v>
      </c>
      <c r="Y87" s="11">
        <v>1</v>
      </c>
      <c r="Z87" s="12">
        <v>0</v>
      </c>
      <c r="AA87">
        <f t="shared" si="15"/>
        <v>3</v>
      </c>
      <c r="AB87">
        <f>X89+W89</f>
        <v>15</v>
      </c>
      <c r="AC87">
        <f t="shared" si="16"/>
        <v>17</v>
      </c>
    </row>
    <row r="88" spans="1:29" ht="12.75">
      <c r="A88">
        <v>12</v>
      </c>
      <c r="B88" t="s">
        <v>75</v>
      </c>
      <c r="C88" s="11">
        <v>0</v>
      </c>
      <c r="D88" s="12"/>
      <c r="E88" s="11"/>
      <c r="F88" s="12"/>
      <c r="G88" s="11">
        <v>0</v>
      </c>
      <c r="H88" s="12">
        <v>0</v>
      </c>
      <c r="I88" s="11"/>
      <c r="J88" s="12">
        <v>1</v>
      </c>
      <c r="K88" s="11"/>
      <c r="L88" s="12"/>
      <c r="M88" s="11"/>
      <c r="N88" s="12"/>
      <c r="O88" s="11">
        <v>0</v>
      </c>
      <c r="P88" s="12">
        <v>0</v>
      </c>
      <c r="Q88" s="11">
        <v>0</v>
      </c>
      <c r="R88" s="12">
        <v>0</v>
      </c>
      <c r="S88" s="13">
        <v>1</v>
      </c>
      <c r="T88" s="13">
        <v>1</v>
      </c>
      <c r="U88" s="11">
        <v>0</v>
      </c>
      <c r="V88" s="12">
        <v>0</v>
      </c>
      <c r="W88" s="13">
        <v>1</v>
      </c>
      <c r="X88" s="13">
        <v>0</v>
      </c>
      <c r="Y88" s="11" t="s">
        <v>88</v>
      </c>
      <c r="Z88" s="12" t="s">
        <v>88</v>
      </c>
      <c r="AA88">
        <f t="shared" si="15"/>
        <v>4</v>
      </c>
      <c r="AB88">
        <f>Z89+Y89</f>
        <v>11</v>
      </c>
      <c r="AC88">
        <f t="shared" si="16"/>
        <v>27</v>
      </c>
    </row>
    <row r="89" spans="1:26" ht="12.75">
      <c r="A89" s="5"/>
      <c r="B89" s="5"/>
      <c r="C89" s="15">
        <f aca="true" t="shared" si="17" ref="C89:Z89">SUM(C77:C88)</f>
        <v>0</v>
      </c>
      <c r="D89" s="16">
        <f t="shared" si="17"/>
        <v>1</v>
      </c>
      <c r="E89" s="15">
        <f t="shared" si="17"/>
        <v>0</v>
      </c>
      <c r="F89" s="16">
        <f t="shared" si="17"/>
        <v>0</v>
      </c>
      <c r="G89" s="15">
        <f t="shared" si="17"/>
        <v>0</v>
      </c>
      <c r="H89" s="16">
        <f t="shared" si="17"/>
        <v>0</v>
      </c>
      <c r="I89" s="15">
        <f t="shared" si="17"/>
        <v>3</v>
      </c>
      <c r="J89" s="16">
        <f t="shared" si="17"/>
        <v>2</v>
      </c>
      <c r="K89" s="15">
        <f t="shared" si="17"/>
        <v>0</v>
      </c>
      <c r="L89" s="16">
        <f t="shared" si="17"/>
        <v>0</v>
      </c>
      <c r="M89" s="15">
        <f t="shared" si="17"/>
        <v>0</v>
      </c>
      <c r="N89" s="16">
        <f t="shared" si="17"/>
        <v>0</v>
      </c>
      <c r="O89" s="15">
        <f t="shared" si="17"/>
        <v>2</v>
      </c>
      <c r="P89" s="16">
        <f t="shared" si="17"/>
        <v>3</v>
      </c>
      <c r="Q89" s="15">
        <f t="shared" si="17"/>
        <v>1</v>
      </c>
      <c r="R89" s="16">
        <f t="shared" si="17"/>
        <v>3</v>
      </c>
      <c r="S89" s="14">
        <f t="shared" si="17"/>
        <v>11</v>
      </c>
      <c r="T89" s="14">
        <f t="shared" si="17"/>
        <v>11</v>
      </c>
      <c r="U89" s="15">
        <f t="shared" si="17"/>
        <v>1</v>
      </c>
      <c r="V89" s="16">
        <f t="shared" si="17"/>
        <v>2</v>
      </c>
      <c r="W89" s="14">
        <f t="shared" si="17"/>
        <v>8</v>
      </c>
      <c r="X89" s="14">
        <f t="shared" si="17"/>
        <v>7</v>
      </c>
      <c r="Y89" s="15">
        <f t="shared" si="17"/>
        <v>6</v>
      </c>
      <c r="Z89" s="16">
        <f t="shared" si="17"/>
        <v>5</v>
      </c>
    </row>
    <row r="90" spans="1:2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>
      <c r="A91" s="4" t="s">
        <v>16</v>
      </c>
      <c r="B91" s="4"/>
      <c r="C91" s="7">
        <v>1</v>
      </c>
      <c r="D91" s="8">
        <v>1</v>
      </c>
      <c r="E91" s="7">
        <v>2</v>
      </c>
      <c r="F91" s="8">
        <v>2</v>
      </c>
      <c r="G91" s="7">
        <v>3</v>
      </c>
      <c r="H91" s="8">
        <v>3</v>
      </c>
      <c r="I91" s="7">
        <v>4</v>
      </c>
      <c r="J91" s="8">
        <v>4</v>
      </c>
      <c r="K91" s="7">
        <v>5</v>
      </c>
      <c r="L91" s="8">
        <v>5</v>
      </c>
      <c r="M91" s="7">
        <v>6</v>
      </c>
      <c r="N91" s="8">
        <v>6</v>
      </c>
      <c r="O91" s="7">
        <v>7</v>
      </c>
      <c r="P91" s="8">
        <v>7</v>
      </c>
      <c r="Q91" s="7">
        <v>8</v>
      </c>
      <c r="R91" s="8">
        <v>8</v>
      </c>
      <c r="S91" s="4">
        <v>9</v>
      </c>
      <c r="T91" s="4">
        <v>9</v>
      </c>
      <c r="U91" s="7">
        <v>10</v>
      </c>
      <c r="V91" s="8">
        <v>10</v>
      </c>
      <c r="W91" s="4">
        <v>11</v>
      </c>
      <c r="X91" s="4">
        <v>11</v>
      </c>
      <c r="Y91" s="7">
        <v>12</v>
      </c>
      <c r="Z91" s="8">
        <v>12</v>
      </c>
    </row>
    <row r="92" spans="1:29" ht="12.75">
      <c r="A92">
        <v>1</v>
      </c>
      <c r="B92" t="s">
        <v>76</v>
      </c>
      <c r="C92" s="11" t="s">
        <v>88</v>
      </c>
      <c r="D92" s="12" t="s">
        <v>88</v>
      </c>
      <c r="E92" s="11">
        <v>0</v>
      </c>
      <c r="F92" s="12">
        <v>0</v>
      </c>
      <c r="G92" s="11"/>
      <c r="H92" s="12"/>
      <c r="I92" s="11"/>
      <c r="J92" s="12"/>
      <c r="K92" s="11">
        <v>1</v>
      </c>
      <c r="L92" s="12">
        <v>1</v>
      </c>
      <c r="M92" s="11"/>
      <c r="N92" s="12"/>
      <c r="O92" s="11">
        <v>0</v>
      </c>
      <c r="P92" s="12">
        <v>0</v>
      </c>
      <c r="Q92" s="11">
        <v>0</v>
      </c>
      <c r="R92" s="12"/>
      <c r="S92" s="13">
        <v>1</v>
      </c>
      <c r="T92" s="13"/>
      <c r="U92" s="11">
        <v>1</v>
      </c>
      <c r="V92" s="12"/>
      <c r="W92" s="13">
        <v>1</v>
      </c>
      <c r="X92" s="13">
        <v>1</v>
      </c>
      <c r="Y92" s="11">
        <v>0</v>
      </c>
      <c r="Z92" s="12"/>
      <c r="AA92">
        <f aca="true" t="shared" si="18" ref="AA92:AA103">SUM(C92:Z92)</f>
        <v>6</v>
      </c>
      <c r="AB92">
        <f>C104+D104</f>
        <v>6</v>
      </c>
      <c r="AC92">
        <f aca="true" t="shared" si="19" ref="AC92:AC103">ROUND(AA92/(AA92+AB92)*100,0)</f>
        <v>50</v>
      </c>
    </row>
    <row r="93" spans="1:29" ht="12.75">
      <c r="A93">
        <v>2</v>
      </c>
      <c r="B93" s="1" t="s">
        <v>77</v>
      </c>
      <c r="C93" s="11">
        <v>1</v>
      </c>
      <c r="D93" s="12">
        <v>1</v>
      </c>
      <c r="E93" s="11" t="s">
        <v>88</v>
      </c>
      <c r="F93" s="12" t="s">
        <v>88</v>
      </c>
      <c r="G93" s="11"/>
      <c r="H93" s="12"/>
      <c r="I93" s="11"/>
      <c r="J93" s="12"/>
      <c r="K93" s="11">
        <v>1</v>
      </c>
      <c r="L93" s="12">
        <v>1</v>
      </c>
      <c r="M93" s="11"/>
      <c r="N93" s="12"/>
      <c r="O93" s="11"/>
      <c r="P93" s="12">
        <v>1</v>
      </c>
      <c r="Q93" s="11"/>
      <c r="R93" s="12"/>
      <c r="S93" s="13">
        <v>1</v>
      </c>
      <c r="T93" s="13">
        <v>1</v>
      </c>
      <c r="U93" s="11"/>
      <c r="V93" s="12">
        <v>1</v>
      </c>
      <c r="W93" s="13">
        <v>1</v>
      </c>
      <c r="X93" s="13">
        <v>1</v>
      </c>
      <c r="Y93" s="11"/>
      <c r="Z93" s="12"/>
      <c r="AA93">
        <f t="shared" si="18"/>
        <v>10</v>
      </c>
      <c r="AB93">
        <f>F104+E104</f>
        <v>0</v>
      </c>
      <c r="AC93">
        <f t="shared" si="19"/>
        <v>100</v>
      </c>
    </row>
    <row r="94" spans="1:29" ht="12.75">
      <c r="A94">
        <v>3</v>
      </c>
      <c r="B94" t="s">
        <v>78</v>
      </c>
      <c r="C94" s="11"/>
      <c r="D94" s="12"/>
      <c r="E94" s="11"/>
      <c r="F94" s="12"/>
      <c r="G94" s="11" t="s">
        <v>88</v>
      </c>
      <c r="H94" s="12" t="s">
        <v>88</v>
      </c>
      <c r="I94" s="11"/>
      <c r="J94" s="12"/>
      <c r="K94" s="11">
        <v>1</v>
      </c>
      <c r="L94" s="12">
        <v>1</v>
      </c>
      <c r="M94" s="11"/>
      <c r="N94" s="12"/>
      <c r="O94" s="11"/>
      <c r="P94" s="12"/>
      <c r="Q94" s="11"/>
      <c r="R94" s="12"/>
      <c r="S94" s="13">
        <v>1</v>
      </c>
      <c r="T94" s="13">
        <v>1</v>
      </c>
      <c r="U94" s="11"/>
      <c r="V94" s="12"/>
      <c r="W94" s="13">
        <v>1</v>
      </c>
      <c r="X94" s="13">
        <v>1</v>
      </c>
      <c r="Y94" s="11"/>
      <c r="Z94" s="12">
        <v>0</v>
      </c>
      <c r="AA94">
        <f t="shared" si="18"/>
        <v>6</v>
      </c>
      <c r="AB94">
        <f>H104+G104</f>
        <v>1</v>
      </c>
      <c r="AC94">
        <f t="shared" si="19"/>
        <v>86</v>
      </c>
    </row>
    <row r="95" spans="1:29" ht="12.75">
      <c r="A95">
        <v>4</v>
      </c>
      <c r="B95" t="s">
        <v>79</v>
      </c>
      <c r="C95" s="11"/>
      <c r="D95" s="12"/>
      <c r="E95" s="11"/>
      <c r="F95" s="12"/>
      <c r="G95" s="11"/>
      <c r="H95" s="12"/>
      <c r="I95" s="11" t="s">
        <v>88</v>
      </c>
      <c r="J95" s="12" t="s">
        <v>88</v>
      </c>
      <c r="K95" s="11">
        <v>1</v>
      </c>
      <c r="L95" s="12">
        <v>1</v>
      </c>
      <c r="M95" s="11"/>
      <c r="N95" s="12"/>
      <c r="O95" s="11"/>
      <c r="P95" s="12"/>
      <c r="Q95" s="11"/>
      <c r="R95" s="12"/>
      <c r="S95" s="13">
        <v>1</v>
      </c>
      <c r="T95" s="13">
        <v>1</v>
      </c>
      <c r="U95" s="11">
        <v>1</v>
      </c>
      <c r="V95" s="12"/>
      <c r="W95" s="13">
        <v>1</v>
      </c>
      <c r="X95" s="13">
        <v>1</v>
      </c>
      <c r="Y95" s="11"/>
      <c r="Z95" s="12"/>
      <c r="AA95">
        <f t="shared" si="18"/>
        <v>7</v>
      </c>
      <c r="AB95">
        <f>J104+I104</f>
        <v>0</v>
      </c>
      <c r="AC95">
        <f t="shared" si="19"/>
        <v>100</v>
      </c>
    </row>
    <row r="96" spans="1:29" ht="12.75">
      <c r="A96">
        <v>5</v>
      </c>
      <c r="B96" t="s">
        <v>80</v>
      </c>
      <c r="C96" s="11">
        <v>0</v>
      </c>
      <c r="D96" s="12">
        <v>0</v>
      </c>
      <c r="E96" s="11">
        <v>0</v>
      </c>
      <c r="F96" s="12">
        <v>0</v>
      </c>
      <c r="G96" s="11">
        <v>0</v>
      </c>
      <c r="H96" s="12">
        <v>0</v>
      </c>
      <c r="I96" s="11">
        <v>0</v>
      </c>
      <c r="J96" s="12">
        <v>0</v>
      </c>
      <c r="K96" s="11" t="s">
        <v>88</v>
      </c>
      <c r="L96" s="12" t="s">
        <v>88</v>
      </c>
      <c r="M96" s="11"/>
      <c r="N96" s="12">
        <v>1</v>
      </c>
      <c r="O96" s="11">
        <v>0</v>
      </c>
      <c r="P96" s="12">
        <v>0</v>
      </c>
      <c r="Q96" s="11">
        <v>0</v>
      </c>
      <c r="R96" s="12"/>
      <c r="S96" s="13">
        <v>1</v>
      </c>
      <c r="T96" s="13"/>
      <c r="U96" s="11">
        <v>0</v>
      </c>
      <c r="V96" s="12">
        <v>0</v>
      </c>
      <c r="W96" s="13">
        <v>1</v>
      </c>
      <c r="X96" s="13">
        <v>1</v>
      </c>
      <c r="Y96" s="11">
        <v>0</v>
      </c>
      <c r="Z96" s="12">
        <v>0</v>
      </c>
      <c r="AA96">
        <f t="shared" si="18"/>
        <v>4</v>
      </c>
      <c r="AB96">
        <f>L104+K104</f>
        <v>15</v>
      </c>
      <c r="AC96">
        <f t="shared" si="19"/>
        <v>21</v>
      </c>
    </row>
    <row r="97" spans="1:29" ht="12.75">
      <c r="A97">
        <v>6</v>
      </c>
      <c r="B97" s="1" t="s">
        <v>81</v>
      </c>
      <c r="C97" s="11"/>
      <c r="D97" s="12"/>
      <c r="E97" s="11"/>
      <c r="F97" s="12"/>
      <c r="G97" s="11"/>
      <c r="H97" s="12"/>
      <c r="I97" s="11"/>
      <c r="J97" s="12"/>
      <c r="K97" s="11">
        <v>0</v>
      </c>
      <c r="L97" s="12"/>
      <c r="M97" s="11" t="s">
        <v>88</v>
      </c>
      <c r="N97" s="12" t="s">
        <v>88</v>
      </c>
      <c r="O97" s="11"/>
      <c r="P97" s="12">
        <v>0</v>
      </c>
      <c r="Q97" s="11"/>
      <c r="R97" s="12"/>
      <c r="S97" s="13"/>
      <c r="T97" s="13">
        <v>1</v>
      </c>
      <c r="U97" s="11"/>
      <c r="V97" s="12">
        <v>1</v>
      </c>
      <c r="W97" s="13">
        <v>1</v>
      </c>
      <c r="X97" s="13">
        <v>1</v>
      </c>
      <c r="Y97" s="11"/>
      <c r="Z97" s="12"/>
      <c r="AA97">
        <f t="shared" si="18"/>
        <v>4</v>
      </c>
      <c r="AB97">
        <f>N104+M104</f>
        <v>2</v>
      </c>
      <c r="AC97">
        <f t="shared" si="19"/>
        <v>67</v>
      </c>
    </row>
    <row r="98" spans="1:29" ht="12.75">
      <c r="A98">
        <v>7</v>
      </c>
      <c r="B98" t="s">
        <v>82</v>
      </c>
      <c r="C98" s="11">
        <v>1</v>
      </c>
      <c r="D98" s="12">
        <v>1</v>
      </c>
      <c r="E98" s="11">
        <v>0</v>
      </c>
      <c r="F98" s="12"/>
      <c r="G98" s="11"/>
      <c r="H98" s="12"/>
      <c r="I98" s="11"/>
      <c r="J98" s="12"/>
      <c r="K98" s="11">
        <v>1</v>
      </c>
      <c r="L98" s="12">
        <v>1</v>
      </c>
      <c r="M98" s="11">
        <v>1</v>
      </c>
      <c r="N98" s="12"/>
      <c r="O98" s="11" t="s">
        <v>88</v>
      </c>
      <c r="P98" s="12" t="s">
        <v>88</v>
      </c>
      <c r="Q98" s="11"/>
      <c r="R98" s="12">
        <v>0.5</v>
      </c>
      <c r="S98" s="13">
        <v>1</v>
      </c>
      <c r="T98" s="13">
        <v>1</v>
      </c>
      <c r="U98" s="11">
        <v>1</v>
      </c>
      <c r="V98" s="12">
        <v>1</v>
      </c>
      <c r="W98" s="13">
        <v>1</v>
      </c>
      <c r="X98" s="13">
        <v>1</v>
      </c>
      <c r="Y98" s="11"/>
      <c r="Z98" s="12">
        <v>0</v>
      </c>
      <c r="AA98">
        <f t="shared" si="18"/>
        <v>11.5</v>
      </c>
      <c r="AB98">
        <f>P104+O104</f>
        <v>2.5</v>
      </c>
      <c r="AC98">
        <f t="shared" si="19"/>
        <v>82</v>
      </c>
    </row>
    <row r="99" spans="1:29" ht="12.75">
      <c r="A99">
        <v>8</v>
      </c>
      <c r="B99" t="s">
        <v>83</v>
      </c>
      <c r="C99" s="11"/>
      <c r="D99" s="12">
        <v>1</v>
      </c>
      <c r="E99" s="11"/>
      <c r="F99" s="12"/>
      <c r="G99" s="11"/>
      <c r="H99" s="12"/>
      <c r="I99" s="11"/>
      <c r="J99" s="12"/>
      <c r="K99" s="11"/>
      <c r="L99" s="12">
        <v>1</v>
      </c>
      <c r="M99" s="11"/>
      <c r="N99" s="12"/>
      <c r="O99" s="11">
        <v>0.5</v>
      </c>
      <c r="P99" s="12"/>
      <c r="Q99" s="11" t="s">
        <v>88</v>
      </c>
      <c r="R99" s="12" t="s">
        <v>88</v>
      </c>
      <c r="S99" s="13"/>
      <c r="T99" s="13"/>
      <c r="U99" s="11"/>
      <c r="V99" s="12"/>
      <c r="W99" s="13">
        <v>1</v>
      </c>
      <c r="X99" s="13">
        <v>1</v>
      </c>
      <c r="Y99" s="11"/>
      <c r="Z99" s="12"/>
      <c r="AA99">
        <f t="shared" si="18"/>
        <v>4.5</v>
      </c>
      <c r="AB99">
        <f>R104+Q104</f>
        <v>0.5</v>
      </c>
      <c r="AC99">
        <f t="shared" si="19"/>
        <v>90</v>
      </c>
    </row>
    <row r="100" spans="1:29" ht="12.75">
      <c r="A100">
        <v>9</v>
      </c>
      <c r="B100" t="s">
        <v>84</v>
      </c>
      <c r="C100" s="11"/>
      <c r="D100" s="12">
        <v>0</v>
      </c>
      <c r="E100" s="11">
        <v>0</v>
      </c>
      <c r="F100" s="12">
        <v>0</v>
      </c>
      <c r="G100" s="11">
        <v>0</v>
      </c>
      <c r="H100" s="12">
        <v>0</v>
      </c>
      <c r="I100" s="11">
        <v>0</v>
      </c>
      <c r="J100" s="12">
        <v>0</v>
      </c>
      <c r="K100" s="11"/>
      <c r="L100" s="12">
        <v>0</v>
      </c>
      <c r="M100" s="11">
        <v>0</v>
      </c>
      <c r="N100" s="12"/>
      <c r="O100" s="11">
        <v>0</v>
      </c>
      <c r="P100" s="12">
        <v>0</v>
      </c>
      <c r="Q100" s="11"/>
      <c r="R100" s="12"/>
      <c r="S100" s="13" t="s">
        <v>88</v>
      </c>
      <c r="T100" s="13" t="s">
        <v>88</v>
      </c>
      <c r="U100" s="11">
        <v>1</v>
      </c>
      <c r="V100" s="12">
        <v>1</v>
      </c>
      <c r="W100" s="13">
        <v>1</v>
      </c>
      <c r="X100" s="13">
        <v>1</v>
      </c>
      <c r="Y100" s="11">
        <v>0</v>
      </c>
      <c r="Z100" s="12">
        <v>0</v>
      </c>
      <c r="AA100">
        <f t="shared" si="18"/>
        <v>4</v>
      </c>
      <c r="AB100">
        <f>T104+S104</f>
        <v>13</v>
      </c>
      <c r="AC100">
        <f t="shared" si="19"/>
        <v>24</v>
      </c>
    </row>
    <row r="101" spans="1:29" ht="12.75">
      <c r="A101">
        <v>10</v>
      </c>
      <c r="B101" s="1" t="s">
        <v>85</v>
      </c>
      <c r="C101" s="11"/>
      <c r="D101" s="12">
        <v>0</v>
      </c>
      <c r="E101" s="11">
        <v>0</v>
      </c>
      <c r="F101" s="12"/>
      <c r="G101" s="11"/>
      <c r="H101" s="12"/>
      <c r="I101" s="11"/>
      <c r="J101" s="12">
        <v>0</v>
      </c>
      <c r="K101" s="11">
        <v>1</v>
      </c>
      <c r="L101" s="12">
        <v>1</v>
      </c>
      <c r="M101" s="11">
        <v>0</v>
      </c>
      <c r="N101" s="12"/>
      <c r="O101" s="11">
        <v>0</v>
      </c>
      <c r="P101" s="12">
        <v>0</v>
      </c>
      <c r="Q101" s="11"/>
      <c r="R101" s="12"/>
      <c r="S101" s="13">
        <v>0</v>
      </c>
      <c r="T101" s="13">
        <v>0</v>
      </c>
      <c r="U101" s="11" t="s">
        <v>88</v>
      </c>
      <c r="V101" s="12" t="s">
        <v>88</v>
      </c>
      <c r="W101" s="13">
        <v>1</v>
      </c>
      <c r="X101" s="13">
        <v>1</v>
      </c>
      <c r="Y101" s="11">
        <v>0</v>
      </c>
      <c r="Z101" s="12">
        <v>0</v>
      </c>
      <c r="AA101">
        <f t="shared" si="18"/>
        <v>4</v>
      </c>
      <c r="AB101">
        <f>V104+U104</f>
        <v>10</v>
      </c>
      <c r="AC101">
        <f t="shared" si="19"/>
        <v>29</v>
      </c>
    </row>
    <row r="102" spans="1:29" ht="12.75">
      <c r="A102">
        <v>11</v>
      </c>
      <c r="B102" t="s">
        <v>86</v>
      </c>
      <c r="C102" s="11">
        <v>0</v>
      </c>
      <c r="D102" s="12">
        <v>0</v>
      </c>
      <c r="E102" s="11">
        <v>0</v>
      </c>
      <c r="F102" s="12">
        <v>0</v>
      </c>
      <c r="G102" s="11">
        <v>0</v>
      </c>
      <c r="H102" s="12"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0</v>
      </c>
      <c r="N102" s="12">
        <v>0</v>
      </c>
      <c r="O102" s="11">
        <v>0</v>
      </c>
      <c r="P102" s="12">
        <v>0</v>
      </c>
      <c r="Q102" s="11">
        <v>0</v>
      </c>
      <c r="R102" s="12">
        <v>0</v>
      </c>
      <c r="S102" s="11">
        <v>0</v>
      </c>
      <c r="T102" s="12">
        <v>0</v>
      </c>
      <c r="U102" s="11">
        <v>0</v>
      </c>
      <c r="V102" s="12">
        <v>0</v>
      </c>
      <c r="W102" s="13" t="s">
        <v>88</v>
      </c>
      <c r="X102" s="13" t="s">
        <v>88</v>
      </c>
      <c r="Y102" s="11">
        <v>0</v>
      </c>
      <c r="Z102" s="12">
        <v>0</v>
      </c>
      <c r="AA102">
        <f t="shared" si="18"/>
        <v>0</v>
      </c>
      <c r="AB102">
        <f>X104+W104</f>
        <v>22</v>
      </c>
      <c r="AC102">
        <f t="shared" si="19"/>
        <v>0</v>
      </c>
    </row>
    <row r="103" spans="1:29" ht="12.75">
      <c r="A103">
        <v>12</v>
      </c>
      <c r="B103" t="s">
        <v>87</v>
      </c>
      <c r="C103" s="11"/>
      <c r="D103" s="12">
        <v>1</v>
      </c>
      <c r="E103" s="11"/>
      <c r="F103" s="12"/>
      <c r="G103" s="11">
        <v>1</v>
      </c>
      <c r="H103" s="12"/>
      <c r="I103" s="11"/>
      <c r="J103" s="12"/>
      <c r="K103" s="11">
        <v>1</v>
      </c>
      <c r="L103" s="12">
        <v>1</v>
      </c>
      <c r="M103" s="11"/>
      <c r="N103" s="12"/>
      <c r="O103" s="11">
        <v>1</v>
      </c>
      <c r="P103" s="12"/>
      <c r="Q103" s="11"/>
      <c r="R103" s="12"/>
      <c r="S103" s="13">
        <v>1</v>
      </c>
      <c r="T103" s="13">
        <v>1</v>
      </c>
      <c r="U103" s="11">
        <v>1</v>
      </c>
      <c r="V103" s="12">
        <v>1</v>
      </c>
      <c r="W103" s="13">
        <v>1</v>
      </c>
      <c r="X103" s="13">
        <v>1</v>
      </c>
      <c r="Y103" s="11" t="s">
        <v>88</v>
      </c>
      <c r="Z103" s="12" t="s">
        <v>88</v>
      </c>
      <c r="AA103">
        <f t="shared" si="18"/>
        <v>11</v>
      </c>
      <c r="AB103">
        <f>Z104+Y104</f>
        <v>0</v>
      </c>
      <c r="AC103">
        <f t="shared" si="19"/>
        <v>100</v>
      </c>
    </row>
    <row r="104" spans="1:26" ht="12.75">
      <c r="A104" s="5"/>
      <c r="B104" s="5"/>
      <c r="C104" s="15">
        <f aca="true" t="shared" si="20" ref="C104:Z104">SUM(C92:C103)</f>
        <v>2</v>
      </c>
      <c r="D104" s="16">
        <f t="shared" si="20"/>
        <v>4</v>
      </c>
      <c r="E104" s="15">
        <f t="shared" si="20"/>
        <v>0</v>
      </c>
      <c r="F104" s="16">
        <f t="shared" si="20"/>
        <v>0</v>
      </c>
      <c r="G104" s="15">
        <f t="shared" si="20"/>
        <v>1</v>
      </c>
      <c r="H104" s="16">
        <f t="shared" si="20"/>
        <v>0</v>
      </c>
      <c r="I104" s="15">
        <f t="shared" si="20"/>
        <v>0</v>
      </c>
      <c r="J104" s="16">
        <f t="shared" si="20"/>
        <v>0</v>
      </c>
      <c r="K104" s="15">
        <f t="shared" si="20"/>
        <v>7</v>
      </c>
      <c r="L104" s="16">
        <f t="shared" si="20"/>
        <v>8</v>
      </c>
      <c r="M104" s="15">
        <f t="shared" si="20"/>
        <v>1</v>
      </c>
      <c r="N104" s="16">
        <f t="shared" si="20"/>
        <v>1</v>
      </c>
      <c r="O104" s="15">
        <f t="shared" si="20"/>
        <v>1.5</v>
      </c>
      <c r="P104" s="16">
        <f t="shared" si="20"/>
        <v>1</v>
      </c>
      <c r="Q104" s="15">
        <f t="shared" si="20"/>
        <v>0</v>
      </c>
      <c r="R104" s="16">
        <f t="shared" si="20"/>
        <v>0.5</v>
      </c>
      <c r="S104" s="14">
        <f t="shared" si="20"/>
        <v>7</v>
      </c>
      <c r="T104" s="14">
        <f t="shared" si="20"/>
        <v>6</v>
      </c>
      <c r="U104" s="15">
        <f t="shared" si="20"/>
        <v>5</v>
      </c>
      <c r="V104" s="16">
        <f t="shared" si="20"/>
        <v>5</v>
      </c>
      <c r="W104" s="14">
        <f t="shared" si="20"/>
        <v>11</v>
      </c>
      <c r="X104" s="14">
        <f t="shared" si="20"/>
        <v>11</v>
      </c>
      <c r="Y104" s="15"/>
      <c r="Z104" s="16">
        <f t="shared" si="20"/>
        <v>0</v>
      </c>
    </row>
    <row r="105" spans="1:2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Epifanov</dc:creator>
  <cp:keywords/>
  <dc:description/>
  <cp:lastModifiedBy>Epifanov</cp:lastModifiedBy>
  <dcterms:created xsi:type="dcterms:W3CDTF">2006-06-04T08:49:17Z</dcterms:created>
  <dcterms:modified xsi:type="dcterms:W3CDTF">2006-06-23T23:12:50Z</dcterms:modified>
  <cp:category/>
  <cp:version/>
  <cp:contentType/>
  <cp:contentStatus/>
</cp:coreProperties>
</file>